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gradi di differenziazione" sheetId="1" r:id="rId1"/>
  </sheets>
  <externalReferences>
    <externalReference r:id="rId2"/>
  </externalReferences>
  <definedNames>
    <definedName name="_xlnm.Print_Titles" localSheetId="0">'gradi di differenziazione'!$1:$6</definedName>
  </definedNames>
  <calcPr calcId="125725"/>
</workbook>
</file>

<file path=xl/calcChain.xml><?xml version="1.0" encoding="utf-8"?>
<calcChain xmlns="http://schemas.openxmlformats.org/spreadsheetml/2006/main">
  <c r="F13" i="1"/>
  <c r="G12" s="1"/>
  <c r="D13"/>
  <c r="E11" s="1"/>
  <c r="B13"/>
  <c r="C11" s="1"/>
  <c r="G10"/>
  <c r="E10" l="1"/>
  <c r="G13"/>
  <c r="C10"/>
  <c r="C13" s="1"/>
  <c r="E12"/>
  <c r="C12"/>
  <c r="G11"/>
  <c r="E13" l="1"/>
</calcChain>
</file>

<file path=xl/sharedStrings.xml><?xml version="1.0" encoding="utf-8"?>
<sst xmlns="http://schemas.openxmlformats.org/spreadsheetml/2006/main" count="16" uniqueCount="14">
  <si>
    <t>GRADI DI DIFFERENZIAZIONE DEI PREMI DI RISULTATO</t>
  </si>
  <si>
    <t>ANNO 2020</t>
  </si>
  <si>
    <t>FASCIA DI ATTRIBUZIONE</t>
  </si>
  <si>
    <t>Produttività del personale</t>
  </si>
  <si>
    <t>Retribuzione di risultato posizioni organizzative</t>
  </si>
  <si>
    <t>Retribuzione di risultato dirigenti</t>
  </si>
  <si>
    <t>N. dipendenti</t>
  </si>
  <si>
    <t>%</t>
  </si>
  <si>
    <t>N. titolari di posizione organizzativa</t>
  </si>
  <si>
    <t>N. dirigenti</t>
  </si>
  <si>
    <t>Premi di risultato superiori o uguali al 90% del massimo attribuito</t>
  </si>
  <si>
    <t>Premi di risultato compresi tra il 60% ed il 90% del massimo attribuito</t>
  </si>
  <si>
    <t>Premi di risultato inferiori o uguali al 60% del massimo attribuito</t>
  </si>
  <si>
    <t>TOTALE</t>
  </si>
</sst>
</file>

<file path=xl/styles.xml><?xml version="1.0" encoding="utf-8"?>
<styleSheet xmlns="http://schemas.openxmlformats.org/spreadsheetml/2006/main">
  <numFmts count="1">
    <numFmt numFmtId="164" formatCode="_-&quot;€&quot;\ * #,##0.00_-;\-&quot;€&quot;\ * #,##0.00_-;_-&quot;€&quot;\ * &quot;-&quot;??_-;_-@_-"/>
  </numFmts>
  <fonts count="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Euro" xfId="1"/>
    <cellStyle name="Normale" xfId="0" builtinId="0"/>
    <cellStyle name="Normale 3" xfId="2"/>
    <cellStyle name="Normale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view3D>
      <c:rotX val="30"/>
      <c:rotY val="42"/>
      <c:perspective val="20"/>
    </c:view3D>
    <c:plotArea>
      <c:layout>
        <c:manualLayout>
          <c:layoutTarget val="inner"/>
          <c:xMode val="edge"/>
          <c:yMode val="edge"/>
          <c:x val="3.2325863113264713E-2"/>
          <c:y val="0.21828990619074831"/>
          <c:w val="0.5771082460846243"/>
          <c:h val="0.73155915447477615"/>
        </c:manualLayout>
      </c:layout>
      <c:pie3DChart>
        <c:varyColors val="1"/>
        <c:ser>
          <c:idx val="0"/>
          <c:order val="0"/>
          <c:tx>
            <c:strRef>
              <c:f>'[1]dati grafici'!$B$10</c:f>
              <c:strCache>
                <c:ptCount val="1"/>
                <c:pt idx="0">
                  <c:v>Produttività del personale</c:v>
                </c:pt>
              </c:strCache>
            </c:strRef>
          </c:tx>
          <c:explosion val="25"/>
          <c:dPt>
            <c:idx val="0"/>
            <c:explosion val="40"/>
          </c:dPt>
          <c:dLbls>
            <c:dLbl>
              <c:idx val="1"/>
              <c:layout>
                <c:manualLayout>
                  <c:x val="-1.4489695965037863E-3"/>
                  <c:y val="-1.234174625510214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Percent val="1"/>
            </c:dLbl>
            <c:dLbl>
              <c:idx val="2"/>
              <c:delete val="1"/>
            </c:dLbl>
            <c:numFmt formatCode="0.00%" sourceLinked="0"/>
            <c:showPercent val="1"/>
            <c:showLeaderLines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grafici'!$B$11:$B$13</c:f>
              <c:numCache>
                <c:formatCode>General</c:formatCode>
                <c:ptCount val="3"/>
                <c:pt idx="0">
                  <c:v>0.88505747126436785</c:v>
                </c:pt>
                <c:pt idx="1">
                  <c:v>0.11494252873563218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354357153718506"/>
          <c:y val="0.66001793416720667"/>
          <c:w val="0.32241813602015135"/>
          <c:h val="0.22194579168875705"/>
        </c:manualLayout>
      </c:layout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layout/>
    </c:title>
    <c:view3D>
      <c:rotX val="30"/>
      <c:rotY val="50"/>
      <c:perspective val="20"/>
    </c:view3D>
    <c:plotArea>
      <c:layout>
        <c:manualLayout>
          <c:layoutTarget val="inner"/>
          <c:xMode val="edge"/>
          <c:yMode val="edge"/>
          <c:x val="6.396633493683565E-2"/>
          <c:y val="0.29978790849673204"/>
          <c:w val="0.52001459271891171"/>
          <c:h val="0.61859640522875814"/>
        </c:manualLayout>
      </c:layout>
      <c:pie3DChart>
        <c:varyColors val="1"/>
        <c:ser>
          <c:idx val="0"/>
          <c:order val="0"/>
          <c:tx>
            <c:strRef>
              <c:f>'[1]dati grafici'!$C$10</c:f>
              <c:strCache>
                <c:ptCount val="1"/>
                <c:pt idx="0">
                  <c:v>Retribuzione di risultato posizioni organizzative</c:v>
                </c:pt>
              </c:strCache>
            </c:strRef>
          </c:tx>
          <c:explosion val="25"/>
          <c:dLbls>
            <c:numFmt formatCode="0.00%" sourceLinked="0"/>
            <c:showPercent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grafici'!$C$11:$C$13</c:f>
              <c:numCache>
                <c:formatCode>General</c:formatCode>
                <c:ptCount val="3"/>
                <c:pt idx="0">
                  <c:v>0.78260869565217395</c:v>
                </c:pt>
                <c:pt idx="1">
                  <c:v>0.21739130434782608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70298788408992"/>
          <c:y val="0.66168077182372165"/>
          <c:w val="0.34427741986797117"/>
          <c:h val="0.22194579168875705"/>
        </c:manualLayout>
      </c:layout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view3D>
      <c:rotX val="30"/>
      <c:rotY val="35"/>
      <c:perspective val="30"/>
    </c:view3D>
    <c:plotArea>
      <c:layout>
        <c:manualLayout>
          <c:layoutTarget val="inner"/>
          <c:xMode val="edge"/>
          <c:yMode val="edge"/>
          <c:x val="9.177489177489187E-2"/>
          <c:y val="0.19113396404794489"/>
          <c:w val="0.5792228244196751"/>
          <c:h val="0.74346674864634332"/>
        </c:manualLayout>
      </c:layout>
      <c:pie3DChart>
        <c:varyColors val="1"/>
        <c:ser>
          <c:idx val="0"/>
          <c:order val="0"/>
          <c:tx>
            <c:strRef>
              <c:f>'[1]dati grafici'!$D$10</c:f>
              <c:strCache>
                <c:ptCount val="1"/>
                <c:pt idx="0">
                  <c:v>Retribuzione di risultato dirigenti</c:v>
                </c:pt>
              </c:strCache>
            </c:strRef>
          </c:tx>
          <c:explosion val="27"/>
          <c:dLbls>
            <c:numFmt formatCode="0.00%" sourceLinked="0"/>
            <c:showPercent val="1"/>
            <c:showLeaderLines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grafici'!$D$11:$D$13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05478671226629"/>
          <c:y val="0.65817010746790983"/>
          <c:w val="0.34778957554548123"/>
          <c:h val="0.23860683459343712"/>
        </c:manualLayout>
      </c:layout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1729740</xdr:colOff>
      <xdr:row>0</xdr:row>
      <xdr:rowOff>38100</xdr:rowOff>
    </xdr:from>
    <xdr:to>
      <xdr:col>0</xdr:col>
      <xdr:colOff>2247900</xdr:colOff>
      <xdr:row>2</xdr:row>
      <xdr:rowOff>152400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9740" y="38100"/>
          <a:ext cx="51816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2327910</xdr:colOff>
      <xdr:row>0</xdr:row>
      <xdr:rowOff>85725</xdr:rowOff>
    </xdr:from>
    <xdr:to>
      <xdr:col>5</xdr:col>
      <xdr:colOff>169483</xdr:colOff>
      <xdr:row>2</xdr:row>
      <xdr:rowOff>47625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2327910" y="85725"/>
          <a:ext cx="4859593" cy="342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  <xdr:twoCellAnchor>
    <xdr:from>
      <xdr:col>0</xdr:col>
      <xdr:colOff>15240</xdr:colOff>
      <xdr:row>15</xdr:row>
      <xdr:rowOff>7620</xdr:rowOff>
    </xdr:from>
    <xdr:to>
      <xdr:col>1</xdr:col>
      <xdr:colOff>320040</xdr:colOff>
      <xdr:row>31</xdr:row>
      <xdr:rowOff>15240</xdr:rowOff>
    </xdr:to>
    <xdr:graphicFrame macro="">
      <xdr:nvGraphicFramePr>
        <xdr:cNvPr id="4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365760</xdr:colOff>
      <xdr:row>15</xdr:row>
      <xdr:rowOff>15240</xdr:rowOff>
    </xdr:from>
    <xdr:to>
      <xdr:col>3</xdr:col>
      <xdr:colOff>1234440</xdr:colOff>
      <xdr:row>31</xdr:row>
      <xdr:rowOff>22860</xdr:rowOff>
    </xdr:to>
    <xdr:graphicFrame macro="">
      <xdr:nvGraphicFramePr>
        <xdr:cNvPr id="5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1280160</xdr:colOff>
      <xdr:row>15</xdr:row>
      <xdr:rowOff>7620</xdr:rowOff>
    </xdr:from>
    <xdr:to>
      <xdr:col>7</xdr:col>
      <xdr:colOff>0</xdr:colOff>
      <xdr:row>31</xdr:row>
      <xdr:rowOff>22860</xdr:rowOff>
    </xdr:to>
    <xdr:graphicFrame macro="">
      <xdr:nvGraphicFramePr>
        <xdr:cNvPr id="6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montarepremi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ttività personale 2014"/>
      <sheetName val="produttività personale 2015"/>
      <sheetName val="produttività personale 2016"/>
      <sheetName val="produttività personale 2017"/>
      <sheetName val="produttività personale 2018"/>
      <sheetName val="produttività personale 2019"/>
      <sheetName val="produttività personale 2020"/>
      <sheetName val="ammontare"/>
      <sheetName val="premi mediamente conseguibili"/>
      <sheetName val="gradi di differenziazione"/>
      <sheetName val="grafici"/>
      <sheetName val="dati graf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B10" t="str">
            <v>Produttività del personale</v>
          </cell>
          <cell r="C10" t="str">
            <v>Retribuzione di risultato posizioni organizzative</v>
          </cell>
          <cell r="D10" t="str">
            <v>Retribuzione di risultato dirigenti</v>
          </cell>
        </row>
        <row r="11">
          <cell r="A11" t="str">
            <v>≥ 90%</v>
          </cell>
          <cell r="B11">
            <v>0.88505747126436785</v>
          </cell>
          <cell r="C11">
            <v>0.78260869565217395</v>
          </cell>
          <cell r="D11">
            <v>1</v>
          </cell>
        </row>
        <row r="12">
          <cell r="A12" t="str">
            <v>&gt; 60%  e  &lt;90%</v>
          </cell>
          <cell r="B12">
            <v>0.11494252873563218</v>
          </cell>
          <cell r="C12">
            <v>0.21739130434782608</v>
          </cell>
          <cell r="D12">
            <v>0</v>
          </cell>
        </row>
        <row r="13">
          <cell r="A13" t="str">
            <v>≤ 60%</v>
          </cell>
          <cell r="B13">
            <v>0</v>
          </cell>
          <cell r="C13">
            <v>0</v>
          </cell>
          <cell r="D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15"/>
  <sheetViews>
    <sheetView tabSelected="1" workbookViewId="0">
      <selection activeCell="D11" sqref="D11"/>
    </sheetView>
  </sheetViews>
  <sheetFormatPr defaultColWidth="9.109375" defaultRowHeight="15"/>
  <cols>
    <col min="1" max="1" width="39.6640625" style="8" customWidth="1"/>
    <col min="2" max="2" width="19.6640625" style="8" customWidth="1"/>
    <col min="3" max="3" width="11.6640625" style="8" customWidth="1"/>
    <col min="4" max="4" width="19.6640625" style="8" customWidth="1"/>
    <col min="5" max="5" width="11.6640625" style="8" customWidth="1"/>
    <col min="6" max="6" width="19.6640625" style="8" customWidth="1"/>
    <col min="7" max="7" width="11.6640625" style="8" customWidth="1"/>
    <col min="8" max="8" width="3.109375" style="8" customWidth="1"/>
    <col min="9" max="16384" width="9.109375" style="8"/>
  </cols>
  <sheetData>
    <row r="4" spans="1:8" s="1" customFormat="1" ht="15.6">
      <c r="A4" s="20" t="s">
        <v>0</v>
      </c>
      <c r="B4" s="20"/>
      <c r="C4" s="20"/>
      <c r="D4" s="20"/>
      <c r="E4" s="20"/>
      <c r="F4" s="20"/>
      <c r="G4" s="20"/>
    </row>
    <row r="5" spans="1:8" s="1" customFormat="1" ht="8.25" customHeight="1"/>
    <row r="6" spans="1:8" s="1" customFormat="1" ht="15.6">
      <c r="A6" s="20" t="s">
        <v>1</v>
      </c>
      <c r="B6" s="20"/>
      <c r="C6" s="20"/>
      <c r="D6" s="20"/>
      <c r="E6" s="20"/>
      <c r="F6" s="20"/>
      <c r="G6" s="20"/>
    </row>
    <row r="7" spans="1:8" s="1" customFormat="1" ht="11.25" customHeight="1" thickBot="1"/>
    <row r="8" spans="1:8" s="1" customFormat="1" ht="39.75" customHeight="1">
      <c r="A8" s="21" t="s">
        <v>2</v>
      </c>
      <c r="B8" s="23" t="s">
        <v>3</v>
      </c>
      <c r="C8" s="23"/>
      <c r="D8" s="23" t="s">
        <v>4</v>
      </c>
      <c r="E8" s="23"/>
      <c r="F8" s="23" t="s">
        <v>5</v>
      </c>
      <c r="G8" s="23"/>
    </row>
    <row r="9" spans="1:8" s="1" customFormat="1" ht="47.4" thickBot="1">
      <c r="A9" s="22"/>
      <c r="B9" s="2" t="s">
        <v>6</v>
      </c>
      <c r="C9" s="2" t="s">
        <v>7</v>
      </c>
      <c r="D9" s="3" t="s">
        <v>8</v>
      </c>
      <c r="E9" s="2" t="s">
        <v>7</v>
      </c>
      <c r="F9" s="2" t="s">
        <v>9</v>
      </c>
      <c r="G9" s="2" t="s">
        <v>7</v>
      </c>
    </row>
    <row r="10" spans="1:8" ht="40.5" customHeight="1">
      <c r="A10" s="4" t="s">
        <v>10</v>
      </c>
      <c r="B10" s="5">
        <v>77</v>
      </c>
      <c r="C10" s="6">
        <f>B10/B13</f>
        <v>0.88505747126436785</v>
      </c>
      <c r="D10" s="5">
        <v>13</v>
      </c>
      <c r="E10" s="6">
        <f>D10/D13</f>
        <v>0.72222222222222221</v>
      </c>
      <c r="F10" s="5">
        <v>1</v>
      </c>
      <c r="G10" s="6">
        <f>F10/F13</f>
        <v>1</v>
      </c>
      <c r="H10" s="7"/>
    </row>
    <row r="11" spans="1:8" ht="40.5" customHeight="1">
      <c r="A11" s="9" t="s">
        <v>11</v>
      </c>
      <c r="B11" s="10">
        <v>10</v>
      </c>
      <c r="C11" s="11">
        <f>B11/B13</f>
        <v>0.11494252873563218</v>
      </c>
      <c r="D11" s="10">
        <v>4</v>
      </c>
      <c r="E11" s="11">
        <f>D11/D13</f>
        <v>0.22222222222222221</v>
      </c>
      <c r="F11" s="10">
        <v>0</v>
      </c>
      <c r="G11" s="11">
        <f>F11/F13</f>
        <v>0</v>
      </c>
    </row>
    <row r="12" spans="1:8" ht="40.5" customHeight="1" thickBot="1">
      <c r="A12" s="12" t="s">
        <v>12</v>
      </c>
      <c r="B12" s="13">
        <v>0</v>
      </c>
      <c r="C12" s="14">
        <f>B12/B13</f>
        <v>0</v>
      </c>
      <c r="D12" s="13">
        <v>1</v>
      </c>
      <c r="E12" s="14">
        <f>D12/D13</f>
        <v>5.5555555555555552E-2</v>
      </c>
      <c r="F12" s="13">
        <v>0</v>
      </c>
      <c r="G12" s="14">
        <f>F12/F13</f>
        <v>0</v>
      </c>
    </row>
    <row r="13" spans="1:8" s="1" customFormat="1" ht="16.2" thickBot="1">
      <c r="A13" s="15" t="s">
        <v>13</v>
      </c>
      <c r="B13" s="16">
        <f t="shared" ref="B13:G13" si="0">SUM(B10:B12)</f>
        <v>87</v>
      </c>
      <c r="C13" s="17">
        <f t="shared" si="0"/>
        <v>1</v>
      </c>
      <c r="D13" s="16">
        <f t="shared" si="0"/>
        <v>18</v>
      </c>
      <c r="E13" s="17">
        <f t="shared" si="0"/>
        <v>1</v>
      </c>
      <c r="F13" s="16">
        <f t="shared" si="0"/>
        <v>1</v>
      </c>
      <c r="G13" s="17">
        <f t="shared" si="0"/>
        <v>1</v>
      </c>
    </row>
    <row r="14" spans="1:8" s="18" customFormat="1" ht="10.5" customHeight="1"/>
    <row r="15" spans="1:8" ht="13.5" customHeight="1">
      <c r="A15" s="19"/>
      <c r="B15" s="19"/>
      <c r="C15" s="19"/>
      <c r="D15" s="19"/>
      <c r="E15" s="19"/>
      <c r="F15" s="19"/>
      <c r="G15" s="19"/>
    </row>
  </sheetData>
  <mergeCells count="6">
    <mergeCell ref="A4:G4"/>
    <mergeCell ref="A6:G6"/>
    <mergeCell ref="A8:A9"/>
    <mergeCell ref="B8:C8"/>
    <mergeCell ref="D8:E8"/>
    <mergeCell ref="F8:G8"/>
  </mergeCells>
  <printOptions horizontalCentered="1"/>
  <pageMargins left="0.19685039370078741" right="0.19685039370078741" top="0.19685039370078741" bottom="0.15748031496062992" header="0.15748031496062992" footer="0.1574803149606299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gradi di differenziazione</vt:lpstr>
      <vt:lpstr>'gradi di differenziazione'!Titoli_stampa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Carpentieri</dc:creator>
  <cp:lastModifiedBy>Carla Carpentieri</cp:lastModifiedBy>
  <dcterms:created xsi:type="dcterms:W3CDTF">2023-10-31T21:33:20Z</dcterms:created>
  <dcterms:modified xsi:type="dcterms:W3CDTF">2023-10-31T22:52:12Z</dcterms:modified>
</cp:coreProperties>
</file>