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925" yWindow="90" windowWidth="13770" windowHeight="9555"/>
  </bookViews>
  <sheets>
    <sheet name="gradi di differenziazione" sheetId="1" r:id="rId1"/>
  </sheets>
  <externalReferences>
    <externalReference r:id="rId2"/>
  </externalReferences>
  <definedNames>
    <definedName name="_xlnm.Print_Titles" localSheetId="0">'gradi di differenziazione'!$1:$6</definedName>
  </definedNames>
  <calcPr calcId="125725"/>
</workbook>
</file>

<file path=xl/calcChain.xml><?xml version="1.0" encoding="utf-8"?>
<calcChain xmlns="http://schemas.openxmlformats.org/spreadsheetml/2006/main">
  <c r="F13" i="1"/>
  <c r="G12" s="1"/>
  <c r="D13"/>
  <c r="E12" s="1"/>
  <c r="B13"/>
  <c r="C10" s="1"/>
  <c r="C13" l="1"/>
  <c r="C12"/>
  <c r="G11"/>
  <c r="C11"/>
  <c r="E11"/>
  <c r="G10"/>
  <c r="E10"/>
  <c r="G13" l="1"/>
  <c r="E13"/>
</calcChain>
</file>

<file path=xl/sharedStrings.xml><?xml version="1.0" encoding="utf-8"?>
<sst xmlns="http://schemas.openxmlformats.org/spreadsheetml/2006/main" count="16" uniqueCount="14">
  <si>
    <t>GRADI DI DIFFERENZIAZIONE DEI PREMI DI RISULTATO</t>
  </si>
  <si>
    <t>FASCIA DI ATTRIBUZIONE</t>
  </si>
  <si>
    <t>Produttività del personale</t>
  </si>
  <si>
    <t>Retribuzione di risultato posizioni organizzative</t>
  </si>
  <si>
    <t>Retribuzione di risultato dirigenti</t>
  </si>
  <si>
    <t>N. dipendenti</t>
  </si>
  <si>
    <t>%</t>
  </si>
  <si>
    <t>N. titolari di posizione organizzativa</t>
  </si>
  <si>
    <t>N. dirigenti</t>
  </si>
  <si>
    <t>Premi di risultato superiori o uguali al 90% del massimo attribuito</t>
  </si>
  <si>
    <t>Premi di risultato compresi tra il 60% ed il 90% del massimo attribuito</t>
  </si>
  <si>
    <t>Premi di risultato inferiori o uguali al 60% del massimo attribuito</t>
  </si>
  <si>
    <t>TOTALE</t>
  </si>
  <si>
    <t>ANNO 2023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</si>
</sst>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5">
    <cellStyle name="Euro" xfId="1"/>
    <cellStyle name="Normale" xfId="0" builtinId="0"/>
    <cellStyle name="Normale 3" xfId="2"/>
    <cellStyle name="Normale 5" xfId="3"/>
    <cellStyle name="Normale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Dipendenti</a:t>
            </a:r>
          </a:p>
        </c:rich>
      </c:tx>
      <c:layout>
        <c:manualLayout>
          <c:xMode val="edge"/>
          <c:yMode val="edge"/>
          <c:x val="0.30411745547480828"/>
          <c:y val="9.9750623441396513E-2"/>
        </c:manualLayout>
      </c:layout>
    </c:title>
    <c:view3D>
      <c:rotX val="30"/>
      <c:rotY val="35"/>
      <c:perspective val="30"/>
    </c:view3D>
    <c:plotArea>
      <c:layout>
        <c:manualLayout>
          <c:layoutTarget val="inner"/>
          <c:xMode val="edge"/>
          <c:yMode val="edge"/>
          <c:x val="8.3166561209069401E-2"/>
          <c:y val="0.27010328509435078"/>
          <c:w val="0.48883544649571803"/>
          <c:h val="0.61877851303499798"/>
        </c:manualLayout>
      </c:layout>
      <c:pie3DChart>
        <c:varyColors val="1"/>
        <c:ser>
          <c:idx val="3"/>
          <c:order val="3"/>
          <c:tx>
            <c:strRef>
              <c:f>'gradi di differenziazione'!$B$9</c:f>
              <c:strCache>
                <c:ptCount val="1"/>
                <c:pt idx="0">
                  <c:v>N. dipendenti</c:v>
                </c:pt>
              </c:strCache>
            </c:strRef>
          </c:tx>
          <c:dPt>
            <c:idx val="0"/>
            <c:explosion val="2"/>
          </c:dPt>
          <c:dLbls>
            <c:dLbl>
              <c:idx val="0"/>
              <c:layout>
                <c:manualLayout>
                  <c:x val="0.12387714771711698"/>
                  <c:y val="5.8039939521275556E-2"/>
                </c:manualLayout>
              </c:layout>
              <c:showPercent val="1"/>
            </c:dLbl>
            <c:showPercent val="1"/>
            <c:showLeaderLines val="1"/>
          </c:dLbls>
          <c:val>
            <c:numRef>
              <c:f>'gradi di differenziazione'!$B$10:$B$12</c:f>
              <c:numCache>
                <c:formatCode>General</c:formatCode>
                <c:ptCount val="3"/>
                <c:pt idx="0">
                  <c:v>92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'gradi di differenziazione'!$C$9</c:f>
              <c:strCache>
                <c:ptCount val="1"/>
                <c:pt idx="0">
                  <c:v>%</c:v>
                </c:pt>
              </c:strCache>
            </c:strRef>
          </c:tx>
          <c:dLbls>
            <c:showPercent val="1"/>
            <c:showLeaderLines val="1"/>
          </c:dLbls>
          <c:val>
            <c:numRef>
              <c:f>'gradi di differenziazione'!$C$10:$C$12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'gradi di differenziazione'!$D$8:$D$9</c:f>
              <c:strCache>
                <c:ptCount val="1"/>
                <c:pt idx="0">
                  <c:v>Retribuzione di risultato posizioni organizzative N. titolari di posizione organizzativa</c:v>
                </c:pt>
              </c:strCache>
            </c:strRef>
          </c:tx>
          <c:explosion val="12"/>
          <c:dPt>
            <c:idx val="0"/>
            <c:explosion val="22"/>
          </c:dPt>
          <c:dLbls>
            <c:dLbl>
              <c:idx val="0"/>
              <c:layout>
                <c:manualLayout>
                  <c:x val="0.115209940017138"/>
                  <c:y val="7.7686688789836478E-2"/>
                </c:manualLayout>
              </c:layout>
              <c:showPercent val="1"/>
            </c:dLbl>
            <c:dLbl>
              <c:idx val="2"/>
              <c:delete val="1"/>
            </c:dLbl>
            <c:showPercent val="1"/>
            <c:showLeaderLines val="1"/>
          </c:dLbls>
          <c:val>
            <c:numRef>
              <c:f>'gradi di differenziazione'!$D$10:$D$12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'gradi di differenziazione'!$E$8:$E$9</c:f>
              <c:strCache>
                <c:ptCount val="1"/>
                <c:pt idx="0">
                  <c:v>Retribuzione di risultato posizioni organizzative %</c:v>
                </c:pt>
              </c:strCache>
            </c:strRef>
          </c:tx>
          <c:dLbls>
            <c:showPercent val="1"/>
            <c:showLeaderLines val="1"/>
          </c:dLbls>
          <c:val>
            <c:numRef>
              <c:f>'gradi di differenziazione'!$E$10:$E$12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0"/>
          <c:order val="0"/>
          <c:tx>
            <c:strRef>
              <c:f>'[1]dati grafici'!$D$10</c:f>
              <c:strCache>
                <c:ptCount val="1"/>
                <c:pt idx="0">
                  <c:v>Retribuzione di risultato dirigenti</c:v>
                </c:pt>
              </c:strCache>
            </c:strRef>
          </c:tx>
          <c:explosion val="27"/>
          <c:dLbls>
            <c:dLbl>
              <c:idx val="0"/>
              <c:layout>
                <c:manualLayout>
                  <c:x val="0.21676869906968441"/>
                  <c:y val="5.8802444470560586E-2"/>
                </c:manualLayout>
              </c:layout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grafici'!$D$11:$D$13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05478671226452"/>
          <c:y val="0.65817010746790983"/>
          <c:w val="0.34778957554548168"/>
          <c:h val="0.23860683459343743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144" l="0.70000000000000062" r="0.70000000000000062" t="0.750000000000001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Titolari di posizione organizzativa</a:t>
            </a:r>
          </a:p>
        </c:rich>
      </c:tx>
      <c:layout>
        <c:manualLayout>
          <c:xMode val="edge"/>
          <c:yMode val="edge"/>
          <c:x val="0.17369323050556987"/>
          <c:y val="4.5719035743973409E-2"/>
        </c:manualLayout>
      </c:layout>
    </c:title>
    <c:view3D>
      <c:rotX val="30"/>
      <c:rotY val="35"/>
      <c:perspective val="30"/>
    </c:view3D>
    <c:plotArea>
      <c:layout>
        <c:manualLayout>
          <c:layoutTarget val="inner"/>
          <c:xMode val="edge"/>
          <c:yMode val="edge"/>
          <c:x val="7.0352340276231523E-2"/>
          <c:y val="0.18697776555985368"/>
          <c:w val="0.57922292168491796"/>
          <c:h val="0.74762306831346836"/>
        </c:manualLayout>
      </c:layout>
      <c:pie3DChart>
        <c:varyColors val="1"/>
        <c:ser>
          <c:idx val="1"/>
          <c:order val="1"/>
          <c:tx>
            <c:strRef>
              <c:f>'gradi di differenziazione'!$D$8:$D$9</c:f>
              <c:strCache>
                <c:ptCount val="1"/>
                <c:pt idx="0">
                  <c:v>Retribuzione di risultato posizioni organizzative N. titolari di posizione organizzativa</c:v>
                </c:pt>
              </c:strCache>
            </c:strRef>
          </c:tx>
          <c:explosion val="12"/>
          <c:dPt>
            <c:idx val="0"/>
            <c:explosion val="22"/>
          </c:dPt>
          <c:dLbls>
            <c:dLbl>
              <c:idx val="0"/>
              <c:layout>
                <c:manualLayout>
                  <c:x val="0.11520994001713797"/>
                  <c:y val="7.768668878983645E-2"/>
                </c:manualLayout>
              </c:layout>
              <c:showPercent val="1"/>
            </c:dLbl>
            <c:dLbl>
              <c:idx val="2"/>
              <c:delete val="1"/>
            </c:dLbl>
            <c:showPercent val="1"/>
            <c:showLeaderLines val="1"/>
          </c:dLbls>
          <c:val>
            <c:numRef>
              <c:f>'gradi di differenziazione'!$D$10:$D$12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'gradi di differenziazione'!$E$8:$E$9</c:f>
              <c:strCache>
                <c:ptCount val="1"/>
                <c:pt idx="0">
                  <c:v>Retribuzione di risultato posizioni organizzative %</c:v>
                </c:pt>
              </c:strCache>
            </c:strRef>
          </c:tx>
          <c:dLbls>
            <c:showPercent val="1"/>
            <c:showLeaderLines val="1"/>
          </c:dLbls>
          <c:val>
            <c:numRef>
              <c:f>'gradi di differenziazione'!$E$10:$E$12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0"/>
          <c:order val="0"/>
          <c:tx>
            <c:strRef>
              <c:f>'[1]dati grafici'!$D$10</c:f>
              <c:strCache>
                <c:ptCount val="1"/>
                <c:pt idx="0">
                  <c:v>Retribuzione di risultato dirigenti</c:v>
                </c:pt>
              </c:strCache>
            </c:strRef>
          </c:tx>
          <c:explosion val="27"/>
          <c:dLbls>
            <c:dLbl>
              <c:idx val="0"/>
              <c:layout>
                <c:manualLayout>
                  <c:x val="0.21676869906968441"/>
                  <c:y val="5.8802444470560586E-2"/>
                </c:manualLayout>
              </c:layout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grafici'!$D$11:$D$13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05478671226507"/>
          <c:y val="0.65817010746790983"/>
          <c:w val="0.34778957554548157"/>
          <c:h val="0.23860683459343732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Dirigenti</a:t>
            </a:r>
          </a:p>
        </c:rich>
      </c:tx>
      <c:layout>
        <c:manualLayout>
          <c:xMode val="edge"/>
          <c:yMode val="edge"/>
          <c:x val="0.36007853403141366"/>
          <c:y val="8.7064676616915429E-2"/>
        </c:manualLayout>
      </c:layout>
    </c:title>
    <c:view3D>
      <c:rotX val="30"/>
      <c:rotY val="35"/>
      <c:perspective val="30"/>
    </c:view3D>
    <c:plotArea>
      <c:layout>
        <c:manualLayout>
          <c:layoutTarget val="inner"/>
          <c:xMode val="edge"/>
          <c:yMode val="edge"/>
          <c:x val="6.5596872380481258E-2"/>
          <c:y val="0.15796640158786129"/>
          <c:w val="0.60540084649104742"/>
          <c:h val="0.77663421736462079"/>
        </c:manualLayout>
      </c:layout>
      <c:pie3DChart>
        <c:varyColors val="1"/>
        <c:ser>
          <c:idx val="0"/>
          <c:order val="0"/>
          <c:tx>
            <c:strRef>
              <c:f>'[1]dati grafici'!$D$10</c:f>
              <c:strCache>
                <c:ptCount val="1"/>
                <c:pt idx="0">
                  <c:v>Retribuzione di risultato dirigenti</c:v>
                </c:pt>
              </c:strCache>
            </c:strRef>
          </c:tx>
          <c:explosion val="27"/>
          <c:dLbls>
            <c:dLbl>
              <c:idx val="0"/>
              <c:layout>
                <c:manualLayout>
                  <c:x val="0.21676869906968438"/>
                  <c:y val="5.8802444470560586E-2"/>
                </c:manualLayout>
              </c:layout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grafici'!$D$11:$D$13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05478671226552"/>
          <c:y val="0.65817010746790983"/>
          <c:w val="0.34778957554548146"/>
          <c:h val="0.23860683459343726"/>
        </c:manualLayout>
      </c:layout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1729740</xdr:colOff>
      <xdr:row>0</xdr:row>
      <xdr:rowOff>38100</xdr:rowOff>
    </xdr:from>
    <xdr:to>
      <xdr:col>0</xdr:col>
      <xdr:colOff>2247900</xdr:colOff>
      <xdr:row>2</xdr:row>
      <xdr:rowOff>152400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9740" y="38100"/>
          <a:ext cx="51816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2327910</xdr:colOff>
      <xdr:row>0</xdr:row>
      <xdr:rowOff>85725</xdr:rowOff>
    </xdr:from>
    <xdr:to>
      <xdr:col>5</xdr:col>
      <xdr:colOff>169483</xdr:colOff>
      <xdr:row>2</xdr:row>
      <xdr:rowOff>47625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2327910" y="85725"/>
          <a:ext cx="4859593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  <xdr:twoCellAnchor>
    <xdr:from>
      <xdr:col>0</xdr:col>
      <xdr:colOff>15240</xdr:colOff>
      <xdr:row>15</xdr:row>
      <xdr:rowOff>7620</xdr:rowOff>
    </xdr:from>
    <xdr:to>
      <xdr:col>1</xdr:col>
      <xdr:colOff>320040</xdr:colOff>
      <xdr:row>31</xdr:row>
      <xdr:rowOff>15240</xdr:rowOff>
    </xdr:to>
    <xdr:graphicFrame macro="">
      <xdr:nvGraphicFramePr>
        <xdr:cNvPr id="4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365760</xdr:colOff>
      <xdr:row>15</xdr:row>
      <xdr:rowOff>15240</xdr:rowOff>
    </xdr:from>
    <xdr:to>
      <xdr:col>3</xdr:col>
      <xdr:colOff>1234440</xdr:colOff>
      <xdr:row>31</xdr:row>
      <xdr:rowOff>22860</xdr:rowOff>
    </xdr:to>
    <xdr:graphicFrame macro="">
      <xdr:nvGraphicFramePr>
        <xdr:cNvPr id="5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1280160</xdr:colOff>
      <xdr:row>15</xdr:row>
      <xdr:rowOff>7620</xdr:rowOff>
    </xdr:from>
    <xdr:to>
      <xdr:col>7</xdr:col>
      <xdr:colOff>0</xdr:colOff>
      <xdr:row>31</xdr:row>
      <xdr:rowOff>22860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a.carpentieri\Downloads\premi-performance-2022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ttività personale 2014"/>
      <sheetName val="produttività personale 2015"/>
      <sheetName val="produttività personale 2016"/>
      <sheetName val="produttività personale 2017"/>
      <sheetName val="produttività personale 2018"/>
      <sheetName val="produttività personale 2019"/>
      <sheetName val="produttività personale 2020"/>
      <sheetName val="produttività personale 2021"/>
      <sheetName val="produttività personale 2022"/>
      <sheetName val="ammontare"/>
      <sheetName val="premi mediamente conseguibili"/>
      <sheetName val="gradi di differenziazione"/>
      <sheetName val="grafici"/>
      <sheetName val="dati grafic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10" t="str">
            <v>Produttività del personale</v>
          </cell>
          <cell r="D10" t="str">
            <v>Retribuzione di risultato dirigenti</v>
          </cell>
        </row>
        <row r="11">
          <cell r="A11" t="str">
            <v>≥ 90%</v>
          </cell>
          <cell r="D11">
            <v>1</v>
          </cell>
        </row>
        <row r="12">
          <cell r="A12" t="str">
            <v>&gt; 60%  e  &lt;90%</v>
          </cell>
          <cell r="D12">
            <v>0</v>
          </cell>
        </row>
        <row r="13">
          <cell r="A13" t="str">
            <v>≤ 60%</v>
          </cell>
          <cell r="D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5"/>
  <sheetViews>
    <sheetView tabSelected="1" zoomScale="90" zoomScaleNormal="90" workbookViewId="0">
      <selection sqref="A1:G14"/>
    </sheetView>
  </sheetViews>
  <sheetFormatPr defaultColWidth="9.140625" defaultRowHeight="15"/>
  <cols>
    <col min="1" max="1" width="39.7109375" style="8" customWidth="1"/>
    <col min="2" max="2" width="19.7109375" style="8" customWidth="1"/>
    <col min="3" max="3" width="11.7109375" style="8" customWidth="1"/>
    <col min="4" max="4" width="19.7109375" style="8" customWidth="1"/>
    <col min="5" max="5" width="11.7109375" style="8" customWidth="1"/>
    <col min="6" max="6" width="19.7109375" style="8" customWidth="1"/>
    <col min="7" max="7" width="11.7109375" style="8" customWidth="1"/>
    <col min="8" max="8" width="3.140625" style="8" customWidth="1"/>
    <col min="9" max="16384" width="9.140625" style="8"/>
  </cols>
  <sheetData>
    <row r="4" spans="1:8" s="1" customFormat="1" ht="15.75">
      <c r="A4" s="20" t="s">
        <v>0</v>
      </c>
      <c r="B4" s="20"/>
      <c r="C4" s="20"/>
      <c r="D4" s="20"/>
      <c r="E4" s="20"/>
      <c r="F4" s="20"/>
      <c r="G4" s="20"/>
    </row>
    <row r="5" spans="1:8" s="1" customFormat="1" ht="8.25" customHeight="1"/>
    <row r="6" spans="1:8" s="1" customFormat="1" ht="15.75">
      <c r="A6" s="20" t="s">
        <v>13</v>
      </c>
      <c r="B6" s="20"/>
      <c r="C6" s="20"/>
      <c r="D6" s="20"/>
      <c r="E6" s="20"/>
      <c r="F6" s="20"/>
      <c r="G6" s="20"/>
    </row>
    <row r="7" spans="1:8" s="1" customFormat="1" ht="11.25" customHeight="1" thickBot="1"/>
    <row r="8" spans="1:8" s="1" customFormat="1" ht="39.75" customHeight="1">
      <c r="A8" s="21" t="s">
        <v>1</v>
      </c>
      <c r="B8" s="23" t="s">
        <v>2</v>
      </c>
      <c r="C8" s="23"/>
      <c r="D8" s="23" t="s">
        <v>3</v>
      </c>
      <c r="E8" s="23"/>
      <c r="F8" s="23" t="s">
        <v>4</v>
      </c>
      <c r="G8" s="23"/>
    </row>
    <row r="9" spans="1:8" s="1" customFormat="1" ht="48" thickBot="1">
      <c r="A9" s="22"/>
      <c r="B9" s="2" t="s">
        <v>5</v>
      </c>
      <c r="C9" s="2" t="s">
        <v>6</v>
      </c>
      <c r="D9" s="3" t="s">
        <v>7</v>
      </c>
      <c r="E9" s="2" t="s">
        <v>6</v>
      </c>
      <c r="F9" s="2" t="s">
        <v>8</v>
      </c>
      <c r="G9" s="2" t="s">
        <v>6</v>
      </c>
    </row>
    <row r="10" spans="1:8" ht="40.5" customHeight="1">
      <c r="A10" s="4" t="s">
        <v>9</v>
      </c>
      <c r="B10" s="5">
        <v>92</v>
      </c>
      <c r="C10" s="6">
        <f>B10/B13</f>
        <v>1</v>
      </c>
      <c r="D10" s="5">
        <v>19</v>
      </c>
      <c r="E10" s="6">
        <f>D10/D13</f>
        <v>1</v>
      </c>
      <c r="F10" s="5">
        <v>4</v>
      </c>
      <c r="G10" s="6">
        <f>F10/F13</f>
        <v>1</v>
      </c>
      <c r="H10" s="7"/>
    </row>
    <row r="11" spans="1:8" ht="40.5" customHeight="1">
      <c r="A11" s="9" t="s">
        <v>10</v>
      </c>
      <c r="B11" s="10">
        <v>0</v>
      </c>
      <c r="C11" s="11">
        <f>B11/B13</f>
        <v>0</v>
      </c>
      <c r="D11" s="10">
        <v>0</v>
      </c>
      <c r="E11" s="11">
        <f>D11/D13</f>
        <v>0</v>
      </c>
      <c r="F11" s="10">
        <v>0</v>
      </c>
      <c r="G11" s="11">
        <f>F11/F13</f>
        <v>0</v>
      </c>
    </row>
    <row r="12" spans="1:8" ht="40.5" customHeight="1" thickBot="1">
      <c r="A12" s="12" t="s">
        <v>11</v>
      </c>
      <c r="B12" s="13">
        <v>0</v>
      </c>
      <c r="C12" s="14">
        <f>B12/B13</f>
        <v>0</v>
      </c>
      <c r="D12" s="13">
        <v>0</v>
      </c>
      <c r="E12" s="14">
        <f>D12/D13</f>
        <v>0</v>
      </c>
      <c r="F12" s="13">
        <v>0</v>
      </c>
      <c r="G12" s="14">
        <f>F12/F13</f>
        <v>0</v>
      </c>
    </row>
    <row r="13" spans="1:8" s="1" customFormat="1" ht="16.5" thickBot="1">
      <c r="A13" s="15" t="s">
        <v>12</v>
      </c>
      <c r="B13" s="16">
        <f t="shared" ref="B13:G13" si="0">SUM(B10:B12)</f>
        <v>92</v>
      </c>
      <c r="C13" s="17">
        <f t="shared" si="0"/>
        <v>1</v>
      </c>
      <c r="D13" s="16">
        <f t="shared" si="0"/>
        <v>19</v>
      </c>
      <c r="E13" s="17">
        <f t="shared" si="0"/>
        <v>1</v>
      </c>
      <c r="F13" s="16">
        <f t="shared" si="0"/>
        <v>4</v>
      </c>
      <c r="G13" s="17">
        <f t="shared" si="0"/>
        <v>1</v>
      </c>
    </row>
    <row r="14" spans="1:8" s="18" customFormat="1" ht="10.5" customHeight="1"/>
    <row r="15" spans="1:8" ht="13.5" customHeight="1">
      <c r="A15" s="19"/>
      <c r="B15" s="19"/>
      <c r="C15" s="19"/>
      <c r="D15" s="19"/>
      <c r="E15" s="19"/>
      <c r="F15" s="19"/>
      <c r="G15" s="19"/>
    </row>
  </sheetData>
  <mergeCells count="6">
    <mergeCell ref="A4:G4"/>
    <mergeCell ref="A6:G6"/>
    <mergeCell ref="A8:A9"/>
    <mergeCell ref="B8:C8"/>
    <mergeCell ref="D8:E8"/>
    <mergeCell ref="F8:G8"/>
  </mergeCells>
  <printOptions horizontalCentered="1"/>
  <pageMargins left="0.19685039370078741" right="0.19685039370078741" top="0.19685039370078741" bottom="0.15748031496062992" header="0.15748031496062992" footer="0.1574803149606299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gradi di differenziazione</vt:lpstr>
      <vt:lpstr>'gradi di differenziazione'!Titoli_stampa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carla.carpentieri</cp:lastModifiedBy>
  <dcterms:created xsi:type="dcterms:W3CDTF">2023-10-31T21:59:40Z</dcterms:created>
  <dcterms:modified xsi:type="dcterms:W3CDTF">2025-04-15T15:58:57Z</dcterms:modified>
</cp:coreProperties>
</file>