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rdellorzo\Documents\Trasparenza\"/>
    </mc:Choice>
  </mc:AlternateContent>
  <bookViews>
    <workbookView xWindow="0" yWindow="0" windowWidth="21570" windowHeight="8160"/>
  </bookViews>
  <sheets>
    <sheet name="1 trimestre" sheetId="4" r:id="rId1"/>
    <sheet name="2 trimestre" sheetId="5" r:id="rId2"/>
    <sheet name="3 trimestre" sheetId="2" r:id="rId3"/>
    <sheet name="4 trimestre" sheetId="8" r:id="rId4"/>
    <sheet name="INDICE ANNO 2015" sheetId="3" r:id="rId5"/>
    <sheet name="Foglio1" sheetId="9" r:id="rId6"/>
  </sheets>
  <definedNames>
    <definedName name="_xlnm._FilterDatabase" localSheetId="2" hidden="1">'3 trimestre'!$A$8:$H$670</definedName>
  </definedNames>
  <calcPr calcId="152511"/>
</workbook>
</file>

<file path=xl/calcChain.xml><?xml version="1.0" encoding="utf-8"?>
<calcChain xmlns="http://schemas.openxmlformats.org/spreadsheetml/2006/main">
  <c r="C443" i="8" l="1"/>
  <c r="G442" i="8"/>
  <c r="H442" i="8" s="1"/>
  <c r="G441" i="8"/>
  <c r="H441" i="8" s="1"/>
  <c r="G440" i="8"/>
  <c r="H440" i="8" s="1"/>
  <c r="G439" i="8"/>
  <c r="H439" i="8" s="1"/>
  <c r="H438" i="8"/>
  <c r="G437" i="8"/>
  <c r="H437" i="8" s="1"/>
  <c r="G436" i="8"/>
  <c r="H436" i="8" s="1"/>
  <c r="G435" i="8"/>
  <c r="H435" i="8" s="1"/>
  <c r="G434" i="8"/>
  <c r="H434" i="8" s="1"/>
  <c r="G433" i="8"/>
  <c r="H433" i="8" s="1"/>
  <c r="G432" i="8"/>
  <c r="H432" i="8" s="1"/>
  <c r="G431" i="8"/>
  <c r="H431" i="8" s="1"/>
  <c r="G430" i="8"/>
  <c r="H430" i="8" s="1"/>
  <c r="G429" i="8"/>
  <c r="H429" i="8" s="1"/>
  <c r="G428" i="8"/>
  <c r="H428" i="8" s="1"/>
  <c r="G427" i="8"/>
  <c r="H427" i="8" s="1"/>
  <c r="G426" i="8"/>
  <c r="H426" i="8" s="1"/>
  <c r="G425" i="8"/>
  <c r="H425" i="8" s="1"/>
  <c r="G424" i="8"/>
  <c r="H424" i="8" s="1"/>
  <c r="H423" i="8"/>
  <c r="G423" i="8"/>
  <c r="G422" i="8"/>
  <c r="H422" i="8" s="1"/>
  <c r="G421" i="8"/>
  <c r="H421" i="8" s="1"/>
  <c r="G420" i="8"/>
  <c r="H420" i="8" s="1"/>
  <c r="G419" i="8"/>
  <c r="H419" i="8" s="1"/>
  <c r="G418" i="8"/>
  <c r="H418" i="8" s="1"/>
  <c r="G417" i="8"/>
  <c r="H417" i="8" s="1"/>
  <c r="G416" i="8"/>
  <c r="H416" i="8" s="1"/>
  <c r="G415" i="8"/>
  <c r="H415" i="8" s="1"/>
  <c r="G414" i="8"/>
  <c r="H414" i="8" s="1"/>
  <c r="G413" i="8"/>
  <c r="H413" i="8" s="1"/>
  <c r="G412" i="8"/>
  <c r="H412" i="8" s="1"/>
  <c r="G411" i="8"/>
  <c r="H411" i="8" s="1"/>
  <c r="G410" i="8"/>
  <c r="H410" i="8" s="1"/>
  <c r="G409" i="8"/>
  <c r="H409" i="8" s="1"/>
  <c r="G408" i="8"/>
  <c r="H408" i="8" s="1"/>
  <c r="G407" i="8"/>
  <c r="H407" i="8" s="1"/>
  <c r="G406" i="8"/>
  <c r="H406" i="8" s="1"/>
  <c r="G405" i="8"/>
  <c r="H405" i="8" s="1"/>
  <c r="G404" i="8"/>
  <c r="H404" i="8" s="1"/>
  <c r="G403" i="8"/>
  <c r="H403" i="8" s="1"/>
  <c r="G402" i="8"/>
  <c r="H402" i="8" s="1"/>
  <c r="G401" i="8"/>
  <c r="H401" i="8" s="1"/>
  <c r="G400" i="8"/>
  <c r="H400" i="8" s="1"/>
  <c r="G399" i="8"/>
  <c r="H399" i="8" s="1"/>
  <c r="G398" i="8"/>
  <c r="H398" i="8" s="1"/>
  <c r="G397" i="8"/>
  <c r="H397" i="8" s="1"/>
  <c r="G396" i="8"/>
  <c r="H396" i="8" s="1"/>
  <c r="G395" i="8"/>
  <c r="H395" i="8" s="1"/>
  <c r="G394" i="8"/>
  <c r="H394" i="8" s="1"/>
  <c r="G393" i="8"/>
  <c r="H393" i="8" s="1"/>
  <c r="G392" i="8"/>
  <c r="H392" i="8" s="1"/>
  <c r="G391" i="8"/>
  <c r="H391" i="8" s="1"/>
  <c r="G390" i="8"/>
  <c r="H390" i="8" s="1"/>
  <c r="G389" i="8"/>
  <c r="H389" i="8" s="1"/>
  <c r="G388" i="8"/>
  <c r="H388" i="8" s="1"/>
  <c r="G387" i="8"/>
  <c r="H387" i="8" s="1"/>
  <c r="G386" i="8"/>
  <c r="H386" i="8" s="1"/>
  <c r="G385" i="8"/>
  <c r="H385" i="8" s="1"/>
  <c r="G384" i="8"/>
  <c r="H384" i="8" s="1"/>
  <c r="H383" i="8"/>
  <c r="G383" i="8"/>
  <c r="G382" i="8"/>
  <c r="H382" i="8" s="1"/>
  <c r="G381" i="8"/>
  <c r="H381" i="8" s="1"/>
  <c r="G380" i="8"/>
  <c r="H380" i="8" s="1"/>
  <c r="G379" i="8"/>
  <c r="H379" i="8" s="1"/>
  <c r="G378" i="8"/>
  <c r="H378" i="8" s="1"/>
  <c r="G377" i="8"/>
  <c r="H377" i="8" s="1"/>
  <c r="G376" i="8"/>
  <c r="H376" i="8" s="1"/>
  <c r="H375" i="8"/>
  <c r="G375" i="8"/>
  <c r="G374" i="8"/>
  <c r="H374" i="8" s="1"/>
  <c r="G373" i="8"/>
  <c r="H373" i="8" s="1"/>
  <c r="G372" i="8"/>
  <c r="H372" i="8" s="1"/>
  <c r="G371" i="8"/>
  <c r="H371" i="8" s="1"/>
  <c r="G370" i="8"/>
  <c r="H370" i="8" s="1"/>
  <c r="G369" i="8"/>
  <c r="H369" i="8" s="1"/>
  <c r="G368" i="8"/>
  <c r="H368" i="8" s="1"/>
  <c r="G367" i="8"/>
  <c r="H367" i="8" s="1"/>
  <c r="G366" i="8"/>
  <c r="H366" i="8" s="1"/>
  <c r="G365" i="8"/>
  <c r="H365" i="8" s="1"/>
  <c r="G364" i="8"/>
  <c r="H364" i="8" s="1"/>
  <c r="G363" i="8"/>
  <c r="H363" i="8" s="1"/>
  <c r="G362" i="8"/>
  <c r="H362" i="8" s="1"/>
  <c r="G361" i="8"/>
  <c r="H361" i="8" s="1"/>
  <c r="G360" i="8"/>
  <c r="H360" i="8" s="1"/>
  <c r="G359" i="8"/>
  <c r="H359" i="8" s="1"/>
  <c r="G358" i="8"/>
  <c r="H358" i="8" s="1"/>
  <c r="G357" i="8"/>
  <c r="H357" i="8" s="1"/>
  <c r="G356" i="8"/>
  <c r="H356" i="8" s="1"/>
  <c r="H355" i="8"/>
  <c r="G355" i="8"/>
  <c r="G354" i="8"/>
  <c r="H354" i="8" s="1"/>
  <c r="G353" i="8"/>
  <c r="H353" i="8" s="1"/>
  <c r="G352" i="8"/>
  <c r="H352" i="8" s="1"/>
  <c r="G351" i="8"/>
  <c r="H351" i="8" s="1"/>
  <c r="G350" i="8"/>
  <c r="H350" i="8" s="1"/>
  <c r="G349" i="8"/>
  <c r="H349" i="8" s="1"/>
  <c r="G348" i="8"/>
  <c r="H348" i="8" s="1"/>
  <c r="G347" i="8"/>
  <c r="H347" i="8" s="1"/>
  <c r="G346" i="8"/>
  <c r="H346" i="8" s="1"/>
  <c r="G345" i="8"/>
  <c r="H345" i="8" s="1"/>
  <c r="G344" i="8"/>
  <c r="H344" i="8" s="1"/>
  <c r="G343" i="8"/>
  <c r="H343" i="8" s="1"/>
  <c r="G342" i="8"/>
  <c r="H342" i="8" s="1"/>
  <c r="G341" i="8"/>
  <c r="H341" i="8" s="1"/>
  <c r="G340" i="8"/>
  <c r="H340" i="8" s="1"/>
  <c r="G339" i="8"/>
  <c r="H339" i="8" s="1"/>
  <c r="G338" i="8"/>
  <c r="H338" i="8" s="1"/>
  <c r="G337" i="8"/>
  <c r="H337" i="8" s="1"/>
  <c r="G336" i="8"/>
  <c r="H336" i="8" s="1"/>
  <c r="G335" i="8"/>
  <c r="H335" i="8" s="1"/>
  <c r="G334" i="8"/>
  <c r="H334" i="8" s="1"/>
  <c r="H333" i="8"/>
  <c r="G333" i="8"/>
  <c r="G332" i="8"/>
  <c r="H332" i="8" s="1"/>
  <c r="G331" i="8"/>
  <c r="H331" i="8" s="1"/>
  <c r="G330" i="8"/>
  <c r="H330" i="8" s="1"/>
  <c r="G329" i="8"/>
  <c r="H329" i="8" s="1"/>
  <c r="G328" i="8"/>
  <c r="H328" i="8" s="1"/>
  <c r="G327" i="8"/>
  <c r="H327" i="8" s="1"/>
  <c r="G326" i="8"/>
  <c r="H326" i="8" s="1"/>
  <c r="H325" i="8"/>
  <c r="G325" i="8"/>
  <c r="G324" i="8"/>
  <c r="H324" i="8" s="1"/>
  <c r="G323" i="8"/>
  <c r="H323" i="8" s="1"/>
  <c r="G322" i="8"/>
  <c r="H322" i="8" s="1"/>
  <c r="G321" i="8"/>
  <c r="H321" i="8" s="1"/>
  <c r="G320" i="8"/>
  <c r="H320" i="8" s="1"/>
  <c r="G319" i="8"/>
  <c r="H319" i="8" s="1"/>
  <c r="G318" i="8"/>
  <c r="H318" i="8" s="1"/>
  <c r="G317" i="8"/>
  <c r="H317" i="8" s="1"/>
  <c r="G316" i="8"/>
  <c r="H316" i="8" s="1"/>
  <c r="G315" i="8"/>
  <c r="H315" i="8" s="1"/>
  <c r="G314" i="8"/>
  <c r="H314" i="8" s="1"/>
  <c r="H313" i="8"/>
  <c r="G313" i="8"/>
  <c r="G312" i="8"/>
  <c r="H312" i="8" s="1"/>
  <c r="G311" i="8"/>
  <c r="H311" i="8" s="1"/>
  <c r="G310" i="8"/>
  <c r="H310" i="8" s="1"/>
  <c r="G309" i="8"/>
  <c r="H309" i="8" s="1"/>
  <c r="G308" i="8"/>
  <c r="H308" i="8" s="1"/>
  <c r="G307" i="8"/>
  <c r="H307" i="8" s="1"/>
  <c r="G306" i="8"/>
  <c r="H306" i="8" s="1"/>
  <c r="G305" i="8"/>
  <c r="H305" i="8" s="1"/>
  <c r="G304" i="8"/>
  <c r="H304" i="8" s="1"/>
  <c r="G303" i="8"/>
  <c r="H303" i="8" s="1"/>
  <c r="G302" i="8"/>
  <c r="H302" i="8" s="1"/>
  <c r="G301" i="8"/>
  <c r="H301" i="8" s="1"/>
  <c r="G300" i="8"/>
  <c r="H300" i="8" s="1"/>
  <c r="G299" i="8"/>
  <c r="H299" i="8" s="1"/>
  <c r="G298" i="8"/>
  <c r="H298" i="8" s="1"/>
  <c r="G297" i="8"/>
  <c r="H297" i="8" s="1"/>
  <c r="G296" i="8"/>
  <c r="H296" i="8" s="1"/>
  <c r="G295" i="8"/>
  <c r="H295" i="8" s="1"/>
  <c r="G294" i="8"/>
  <c r="H294" i="8" s="1"/>
  <c r="H293" i="8"/>
  <c r="G293" i="8"/>
  <c r="G292" i="8"/>
  <c r="H292" i="8" s="1"/>
  <c r="G291" i="8"/>
  <c r="H291" i="8" s="1"/>
  <c r="G290" i="8"/>
  <c r="H290" i="8" s="1"/>
  <c r="G289" i="8"/>
  <c r="H289" i="8" s="1"/>
  <c r="G288" i="8"/>
  <c r="H288" i="8" s="1"/>
  <c r="G287" i="8"/>
  <c r="H287" i="8" s="1"/>
  <c r="G286" i="8"/>
  <c r="H286" i="8" s="1"/>
  <c r="G285" i="8"/>
  <c r="H285" i="8" s="1"/>
  <c r="G284" i="8"/>
  <c r="H284" i="8" s="1"/>
  <c r="G283" i="8"/>
  <c r="H283" i="8" s="1"/>
  <c r="G282" i="8"/>
  <c r="H282" i="8" s="1"/>
  <c r="G281" i="8"/>
  <c r="H281" i="8" s="1"/>
  <c r="G280" i="8"/>
  <c r="H280" i="8" s="1"/>
  <c r="G279" i="8"/>
  <c r="H279" i="8" s="1"/>
  <c r="G278" i="8"/>
  <c r="H278" i="8" s="1"/>
  <c r="G277" i="8"/>
  <c r="H277" i="8" s="1"/>
  <c r="G276" i="8"/>
  <c r="H276" i="8" s="1"/>
  <c r="G275" i="8"/>
  <c r="H275" i="8" s="1"/>
  <c r="G274" i="8"/>
  <c r="H274" i="8" s="1"/>
  <c r="G273" i="8"/>
  <c r="H273" i="8" s="1"/>
  <c r="G272" i="8"/>
  <c r="H272" i="8" s="1"/>
  <c r="G271" i="8"/>
  <c r="H271" i="8" s="1"/>
  <c r="G270" i="8"/>
  <c r="H270" i="8" s="1"/>
  <c r="H269" i="8"/>
  <c r="G269" i="8"/>
  <c r="G268" i="8"/>
  <c r="H268" i="8" s="1"/>
  <c r="G267" i="8"/>
  <c r="H267" i="8" s="1"/>
  <c r="G266" i="8"/>
  <c r="H266" i="8" s="1"/>
  <c r="G265" i="8"/>
  <c r="H265" i="8" s="1"/>
  <c r="G264" i="8"/>
  <c r="H264" i="8" s="1"/>
  <c r="G263" i="8"/>
  <c r="H263" i="8" s="1"/>
  <c r="G262" i="8"/>
  <c r="H262" i="8" s="1"/>
  <c r="G261" i="8"/>
  <c r="H261" i="8" s="1"/>
  <c r="G260" i="8"/>
  <c r="H260" i="8" s="1"/>
  <c r="G259" i="8"/>
  <c r="H259" i="8" s="1"/>
  <c r="G258" i="8"/>
  <c r="H258" i="8" s="1"/>
  <c r="G257" i="8"/>
  <c r="H257" i="8" s="1"/>
  <c r="G256" i="8"/>
  <c r="H256" i="8" s="1"/>
  <c r="G255" i="8"/>
  <c r="H255" i="8" s="1"/>
  <c r="G254" i="8"/>
  <c r="H254" i="8" s="1"/>
  <c r="H253" i="8"/>
  <c r="G253" i="8"/>
  <c r="H252" i="8"/>
  <c r="G251" i="8"/>
  <c r="H251" i="8" s="1"/>
  <c r="G250" i="8"/>
  <c r="H250" i="8" s="1"/>
  <c r="G249" i="8"/>
  <c r="H249" i="8" s="1"/>
  <c r="G248" i="8"/>
  <c r="H248" i="8" s="1"/>
  <c r="G247" i="8"/>
  <c r="H247" i="8" s="1"/>
  <c r="G246" i="8"/>
  <c r="H246" i="8" s="1"/>
  <c r="G245" i="8"/>
  <c r="H245" i="8" s="1"/>
  <c r="G244" i="8"/>
  <c r="H244" i="8" s="1"/>
  <c r="G243" i="8"/>
  <c r="H243" i="8" s="1"/>
  <c r="G242" i="8"/>
  <c r="H242" i="8" s="1"/>
  <c r="G241" i="8"/>
  <c r="H241" i="8" s="1"/>
  <c r="G240" i="8"/>
  <c r="H240" i="8" s="1"/>
  <c r="G239" i="8"/>
  <c r="H239" i="8" s="1"/>
  <c r="G238" i="8"/>
  <c r="H238" i="8" s="1"/>
  <c r="G237" i="8"/>
  <c r="H237" i="8" s="1"/>
  <c r="G236" i="8"/>
  <c r="H236" i="8" s="1"/>
  <c r="G235" i="8"/>
  <c r="H235" i="8" s="1"/>
  <c r="G234" i="8"/>
  <c r="H234" i="8" s="1"/>
  <c r="G233" i="8"/>
  <c r="H233" i="8" s="1"/>
  <c r="G232" i="8"/>
  <c r="H232" i="8" s="1"/>
  <c r="G231" i="8"/>
  <c r="H231" i="8" s="1"/>
  <c r="G230" i="8"/>
  <c r="H230" i="8" s="1"/>
  <c r="G229" i="8"/>
  <c r="H229" i="8" s="1"/>
  <c r="G228" i="8"/>
  <c r="H228" i="8" s="1"/>
  <c r="G227" i="8"/>
  <c r="H227" i="8" s="1"/>
  <c r="G226" i="8"/>
  <c r="H226" i="8" s="1"/>
  <c r="G225" i="8"/>
  <c r="H225" i="8" s="1"/>
  <c r="G224" i="8"/>
  <c r="H224" i="8" s="1"/>
  <c r="G223" i="8"/>
  <c r="H223" i="8" s="1"/>
  <c r="G222" i="8"/>
  <c r="H222" i="8" s="1"/>
  <c r="G221" i="8"/>
  <c r="H221" i="8" s="1"/>
  <c r="G220" i="8"/>
  <c r="H220" i="8" s="1"/>
  <c r="G219" i="8"/>
  <c r="H219" i="8" s="1"/>
  <c r="G218" i="8"/>
  <c r="H218" i="8" s="1"/>
  <c r="G217" i="8"/>
  <c r="H217" i="8" s="1"/>
  <c r="G216" i="8"/>
  <c r="H216" i="8" s="1"/>
  <c r="G215" i="8"/>
  <c r="H215" i="8" s="1"/>
  <c r="G214" i="8"/>
  <c r="H214" i="8" s="1"/>
  <c r="G213" i="8"/>
  <c r="H213" i="8" s="1"/>
  <c r="G212" i="8"/>
  <c r="H212" i="8" s="1"/>
  <c r="G211" i="8"/>
  <c r="H211" i="8" s="1"/>
  <c r="G210" i="8"/>
  <c r="H210" i="8" s="1"/>
  <c r="G209" i="8"/>
  <c r="H209" i="8" s="1"/>
  <c r="G208" i="8"/>
  <c r="H208" i="8" s="1"/>
  <c r="G207" i="8"/>
  <c r="H207" i="8" s="1"/>
  <c r="G206" i="8"/>
  <c r="H206" i="8" s="1"/>
  <c r="G205" i="8"/>
  <c r="H205" i="8" s="1"/>
  <c r="G204" i="8"/>
  <c r="H204" i="8" s="1"/>
  <c r="G203" i="8"/>
  <c r="H203" i="8" s="1"/>
  <c r="G202" i="8"/>
  <c r="H202" i="8" s="1"/>
  <c r="G201" i="8"/>
  <c r="H201" i="8" s="1"/>
  <c r="G200" i="8"/>
  <c r="H200" i="8" s="1"/>
  <c r="G199" i="8"/>
  <c r="H199" i="8" s="1"/>
  <c r="G198" i="8"/>
  <c r="H198" i="8" s="1"/>
  <c r="G197" i="8"/>
  <c r="H197" i="8" s="1"/>
  <c r="G196" i="8"/>
  <c r="H196" i="8" s="1"/>
  <c r="G195" i="8"/>
  <c r="H195" i="8" s="1"/>
  <c r="G194" i="8"/>
  <c r="H194" i="8" s="1"/>
  <c r="G193" i="8"/>
  <c r="H193" i="8" s="1"/>
  <c r="G192" i="8"/>
  <c r="H192" i="8" s="1"/>
  <c r="G191" i="8"/>
  <c r="H191" i="8" s="1"/>
  <c r="G190" i="8"/>
  <c r="H190" i="8" s="1"/>
  <c r="G189" i="8"/>
  <c r="H189" i="8" s="1"/>
  <c r="G188" i="8"/>
  <c r="H188" i="8" s="1"/>
  <c r="G187" i="8"/>
  <c r="H187" i="8" s="1"/>
  <c r="G186" i="8"/>
  <c r="H186" i="8" s="1"/>
  <c r="G185" i="8"/>
  <c r="H185" i="8" s="1"/>
  <c r="G184" i="8"/>
  <c r="H184" i="8" s="1"/>
  <c r="G183" i="8"/>
  <c r="H183" i="8" s="1"/>
  <c r="G182" i="8"/>
  <c r="H182" i="8" s="1"/>
  <c r="G181" i="8"/>
  <c r="H181" i="8" s="1"/>
  <c r="G180" i="8"/>
  <c r="H180" i="8" s="1"/>
  <c r="G179" i="8"/>
  <c r="H179" i="8" s="1"/>
  <c r="G178" i="8"/>
  <c r="H178" i="8" s="1"/>
  <c r="G177" i="8"/>
  <c r="H177" i="8" s="1"/>
  <c r="G176" i="8"/>
  <c r="H176" i="8" s="1"/>
  <c r="G175" i="8"/>
  <c r="H175" i="8" s="1"/>
  <c r="G174" i="8"/>
  <c r="H174" i="8" s="1"/>
  <c r="G173" i="8"/>
  <c r="H173" i="8" s="1"/>
  <c r="G172" i="8"/>
  <c r="H172" i="8" s="1"/>
  <c r="G171" i="8"/>
  <c r="H171" i="8" s="1"/>
  <c r="G170" i="8"/>
  <c r="H170" i="8" s="1"/>
  <c r="G169" i="8"/>
  <c r="H169" i="8" s="1"/>
  <c r="G168" i="8"/>
  <c r="H168" i="8" s="1"/>
  <c r="G167" i="8"/>
  <c r="H167" i="8" s="1"/>
  <c r="G166" i="8"/>
  <c r="H166" i="8" s="1"/>
  <c r="G165" i="8"/>
  <c r="H165" i="8" s="1"/>
  <c r="G164" i="8"/>
  <c r="H164" i="8" s="1"/>
  <c r="G163" i="8"/>
  <c r="H163" i="8" s="1"/>
  <c r="G162" i="8"/>
  <c r="H162" i="8" s="1"/>
  <c r="G161" i="8"/>
  <c r="H161" i="8" s="1"/>
  <c r="G160" i="8"/>
  <c r="H160" i="8" s="1"/>
  <c r="G159" i="8"/>
  <c r="H159" i="8" s="1"/>
  <c r="G158" i="8"/>
  <c r="H158" i="8" s="1"/>
  <c r="G157" i="8"/>
  <c r="H157" i="8" s="1"/>
  <c r="G156" i="8"/>
  <c r="H156" i="8" s="1"/>
  <c r="G155" i="8"/>
  <c r="H155" i="8" s="1"/>
  <c r="G154" i="8"/>
  <c r="H154" i="8" s="1"/>
  <c r="G153" i="8"/>
  <c r="H153" i="8" s="1"/>
  <c r="G152" i="8"/>
  <c r="H152" i="8" s="1"/>
  <c r="G151" i="8"/>
  <c r="H151" i="8" s="1"/>
  <c r="G150" i="8"/>
  <c r="H150" i="8" s="1"/>
  <c r="G149" i="8"/>
  <c r="H149" i="8" s="1"/>
  <c r="G148" i="8"/>
  <c r="H148" i="8" s="1"/>
  <c r="G147" i="8"/>
  <c r="H147" i="8" s="1"/>
  <c r="G146" i="8"/>
  <c r="H146" i="8" s="1"/>
  <c r="G145" i="8"/>
  <c r="H145" i="8" s="1"/>
  <c r="G144" i="8"/>
  <c r="H144" i="8" s="1"/>
  <c r="G143" i="8"/>
  <c r="H143" i="8" s="1"/>
  <c r="G142" i="8"/>
  <c r="H142" i="8" s="1"/>
  <c r="G141" i="8"/>
  <c r="H141" i="8" s="1"/>
  <c r="G140" i="8"/>
  <c r="H140" i="8" s="1"/>
  <c r="G139" i="8"/>
  <c r="H139" i="8" s="1"/>
  <c r="G138" i="8"/>
  <c r="H138" i="8" s="1"/>
  <c r="G137" i="8"/>
  <c r="H137" i="8" s="1"/>
  <c r="G136" i="8"/>
  <c r="H136" i="8" s="1"/>
  <c r="G135" i="8"/>
  <c r="H135" i="8" s="1"/>
  <c r="G134" i="8"/>
  <c r="H134" i="8" s="1"/>
  <c r="G133" i="8"/>
  <c r="H133" i="8" s="1"/>
  <c r="G132" i="8"/>
  <c r="H132" i="8" s="1"/>
  <c r="G131" i="8"/>
  <c r="H131" i="8" s="1"/>
  <c r="G130" i="8"/>
  <c r="H130" i="8" s="1"/>
  <c r="G129" i="8"/>
  <c r="H129" i="8" s="1"/>
  <c r="G128" i="8"/>
  <c r="H128" i="8" s="1"/>
  <c r="G127" i="8"/>
  <c r="H127" i="8" s="1"/>
  <c r="G126" i="8"/>
  <c r="H126" i="8" s="1"/>
  <c r="G125" i="8"/>
  <c r="H125" i="8" s="1"/>
  <c r="G124" i="8"/>
  <c r="H124" i="8" s="1"/>
  <c r="G123" i="8"/>
  <c r="H123" i="8" s="1"/>
  <c r="G122" i="8"/>
  <c r="H122" i="8" s="1"/>
  <c r="G121" i="8"/>
  <c r="H121" i="8" s="1"/>
  <c r="G120" i="8"/>
  <c r="H120" i="8" s="1"/>
  <c r="G119" i="8"/>
  <c r="H119" i="8" s="1"/>
  <c r="G118" i="8"/>
  <c r="H118" i="8" s="1"/>
  <c r="G117" i="8"/>
  <c r="H117" i="8" s="1"/>
  <c r="G116" i="8"/>
  <c r="H116" i="8" s="1"/>
  <c r="G115" i="8"/>
  <c r="H115" i="8" s="1"/>
  <c r="G114" i="8"/>
  <c r="H114" i="8" s="1"/>
  <c r="G113" i="8"/>
  <c r="H113" i="8" s="1"/>
  <c r="G112" i="8"/>
  <c r="H112" i="8" s="1"/>
  <c r="G111" i="8"/>
  <c r="H111" i="8" s="1"/>
  <c r="G110" i="8"/>
  <c r="H110" i="8" s="1"/>
  <c r="G109" i="8"/>
  <c r="H109" i="8" s="1"/>
  <c r="G108" i="8"/>
  <c r="H108" i="8" s="1"/>
  <c r="G107" i="8"/>
  <c r="H107" i="8" s="1"/>
  <c r="G106" i="8"/>
  <c r="H106" i="8" s="1"/>
  <c r="G105" i="8"/>
  <c r="H105" i="8" s="1"/>
  <c r="G104" i="8"/>
  <c r="H104" i="8" s="1"/>
  <c r="G103" i="8"/>
  <c r="H103" i="8" s="1"/>
  <c r="G102" i="8"/>
  <c r="H102" i="8" s="1"/>
  <c r="G101" i="8"/>
  <c r="H101" i="8" s="1"/>
  <c r="G100" i="8"/>
  <c r="H100" i="8" s="1"/>
  <c r="G99" i="8"/>
  <c r="H99" i="8" s="1"/>
  <c r="G98" i="8"/>
  <c r="H98" i="8" s="1"/>
  <c r="G97" i="8"/>
  <c r="H97" i="8" s="1"/>
  <c r="G96" i="8"/>
  <c r="H96" i="8" s="1"/>
  <c r="G95" i="8"/>
  <c r="H95" i="8" s="1"/>
  <c r="G94" i="8"/>
  <c r="H94" i="8" s="1"/>
  <c r="G93" i="8"/>
  <c r="H93" i="8" s="1"/>
  <c r="G92" i="8"/>
  <c r="H92" i="8" s="1"/>
  <c r="G91" i="8"/>
  <c r="H91" i="8" s="1"/>
  <c r="G90" i="8"/>
  <c r="H90" i="8" s="1"/>
  <c r="G89" i="8"/>
  <c r="H89" i="8" s="1"/>
  <c r="G88" i="8"/>
  <c r="H88" i="8" s="1"/>
  <c r="G87" i="8"/>
  <c r="H87" i="8" s="1"/>
  <c r="G86" i="8"/>
  <c r="H86" i="8" s="1"/>
  <c r="G85" i="8"/>
  <c r="H85" i="8" s="1"/>
  <c r="G84" i="8"/>
  <c r="H84" i="8" s="1"/>
  <c r="G83" i="8"/>
  <c r="H83" i="8" s="1"/>
  <c r="G82" i="8"/>
  <c r="H82" i="8" s="1"/>
  <c r="G81" i="8"/>
  <c r="H81" i="8" s="1"/>
  <c r="G80" i="8"/>
  <c r="H80" i="8" s="1"/>
  <c r="G79" i="8"/>
  <c r="H79" i="8" s="1"/>
  <c r="G78" i="8"/>
  <c r="H78" i="8" s="1"/>
  <c r="G77" i="8"/>
  <c r="H77" i="8" s="1"/>
  <c r="G76" i="8"/>
  <c r="H76" i="8" s="1"/>
  <c r="G75" i="8"/>
  <c r="H75" i="8" s="1"/>
  <c r="G74" i="8"/>
  <c r="H74" i="8" s="1"/>
  <c r="G73" i="8"/>
  <c r="H73" i="8" s="1"/>
  <c r="G72" i="8"/>
  <c r="H72" i="8" s="1"/>
  <c r="G71" i="8"/>
  <c r="H71" i="8" s="1"/>
  <c r="G70" i="8"/>
  <c r="H70" i="8" s="1"/>
  <c r="G69" i="8"/>
  <c r="H69" i="8" s="1"/>
  <c r="G68" i="8"/>
  <c r="H68" i="8" s="1"/>
  <c r="G67" i="8"/>
  <c r="H67" i="8" s="1"/>
  <c r="G66" i="8"/>
  <c r="H66" i="8" s="1"/>
  <c r="G65" i="8"/>
  <c r="H65" i="8" s="1"/>
  <c r="G64" i="8"/>
  <c r="H64" i="8" s="1"/>
  <c r="G63" i="8"/>
  <c r="H63" i="8" s="1"/>
  <c r="G62" i="8"/>
  <c r="H62" i="8" s="1"/>
  <c r="G61" i="8"/>
  <c r="H61" i="8" s="1"/>
  <c r="G60" i="8"/>
  <c r="H60" i="8" s="1"/>
  <c r="G59" i="8"/>
  <c r="H59" i="8" s="1"/>
  <c r="G58" i="8"/>
  <c r="H58" i="8" s="1"/>
  <c r="G57" i="8"/>
  <c r="H57" i="8" s="1"/>
  <c r="G56" i="8"/>
  <c r="H56" i="8" s="1"/>
  <c r="G55" i="8"/>
  <c r="H55" i="8" s="1"/>
  <c r="G54" i="8"/>
  <c r="H54" i="8" s="1"/>
  <c r="G53" i="8"/>
  <c r="H53" i="8" s="1"/>
  <c r="G52" i="8"/>
  <c r="H52" i="8" s="1"/>
  <c r="G51" i="8"/>
  <c r="H51" i="8" s="1"/>
  <c r="G50" i="8"/>
  <c r="H50" i="8" s="1"/>
  <c r="G49" i="8"/>
  <c r="H49" i="8" s="1"/>
  <c r="G48" i="8"/>
  <c r="H48" i="8" s="1"/>
  <c r="G47" i="8"/>
  <c r="H47" i="8" s="1"/>
  <c r="G46" i="8"/>
  <c r="H46" i="8" s="1"/>
  <c r="G45" i="8"/>
  <c r="H45" i="8" s="1"/>
  <c r="G44" i="8"/>
  <c r="H44" i="8" s="1"/>
  <c r="G43" i="8"/>
  <c r="H43" i="8" s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C670" i="2"/>
  <c r="G669" i="2"/>
  <c r="H669" i="2" s="1"/>
  <c r="G668" i="2"/>
  <c r="H668" i="2" s="1"/>
  <c r="G667" i="2"/>
  <c r="H667" i="2" s="1"/>
  <c r="G666" i="2"/>
  <c r="H666" i="2" s="1"/>
  <c r="H665" i="2"/>
  <c r="G665" i="2"/>
  <c r="G664" i="2"/>
  <c r="H664" i="2" s="1"/>
  <c r="H663" i="2"/>
  <c r="G663" i="2"/>
  <c r="G662" i="2"/>
  <c r="H662" i="2" s="1"/>
  <c r="H661" i="2"/>
  <c r="G661" i="2"/>
  <c r="G660" i="2"/>
  <c r="H660" i="2" s="1"/>
  <c r="G659" i="2"/>
  <c r="H659" i="2" s="1"/>
  <c r="G658" i="2"/>
  <c r="H658" i="2" s="1"/>
  <c r="H657" i="2"/>
  <c r="G657" i="2"/>
  <c r="G656" i="2"/>
  <c r="H656" i="2" s="1"/>
  <c r="G655" i="2"/>
  <c r="H655" i="2" s="1"/>
  <c r="G654" i="2"/>
  <c r="H654" i="2" s="1"/>
  <c r="G653" i="2"/>
  <c r="H653" i="2" s="1"/>
  <c r="G652" i="2"/>
  <c r="H652" i="2" s="1"/>
  <c r="G651" i="2"/>
  <c r="H651" i="2" s="1"/>
  <c r="G650" i="2"/>
  <c r="H650" i="2" s="1"/>
  <c r="H649" i="2"/>
  <c r="G649" i="2"/>
  <c r="G648" i="2"/>
  <c r="H648" i="2" s="1"/>
  <c r="H647" i="2"/>
  <c r="G647" i="2"/>
  <c r="G646" i="2"/>
  <c r="H646" i="2" s="1"/>
  <c r="H645" i="2"/>
  <c r="G645" i="2"/>
  <c r="G644" i="2"/>
  <c r="H644" i="2" s="1"/>
  <c r="G643" i="2"/>
  <c r="H643" i="2" s="1"/>
  <c r="G642" i="2"/>
  <c r="H642" i="2" s="1"/>
  <c r="H641" i="2"/>
  <c r="G641" i="2"/>
  <c r="G640" i="2"/>
  <c r="H640" i="2" s="1"/>
  <c r="G639" i="2"/>
  <c r="H639" i="2" s="1"/>
  <c r="G638" i="2"/>
  <c r="H638" i="2" s="1"/>
  <c r="G637" i="2"/>
  <c r="H637" i="2" s="1"/>
  <c r="G636" i="2"/>
  <c r="H636" i="2" s="1"/>
  <c r="G635" i="2"/>
  <c r="H635" i="2" s="1"/>
  <c r="G634" i="2"/>
  <c r="H634" i="2" s="1"/>
  <c r="H633" i="2"/>
  <c r="G633" i="2"/>
  <c r="G632" i="2"/>
  <c r="H632" i="2" s="1"/>
  <c r="H631" i="2"/>
  <c r="G631" i="2"/>
  <c r="G630" i="2"/>
  <c r="H630" i="2" s="1"/>
  <c r="H629" i="2"/>
  <c r="G629" i="2"/>
  <c r="G628" i="2"/>
  <c r="H628" i="2" s="1"/>
  <c r="G627" i="2"/>
  <c r="H627" i="2" s="1"/>
  <c r="G626" i="2"/>
  <c r="H626" i="2" s="1"/>
  <c r="H625" i="2"/>
  <c r="G625" i="2"/>
  <c r="G624" i="2"/>
  <c r="H624" i="2" s="1"/>
  <c r="G623" i="2"/>
  <c r="H623" i="2" s="1"/>
  <c r="G622" i="2"/>
  <c r="H622" i="2" s="1"/>
  <c r="G621" i="2"/>
  <c r="H621" i="2" s="1"/>
  <c r="G620" i="2"/>
  <c r="H620" i="2" s="1"/>
  <c r="G619" i="2"/>
  <c r="H619" i="2" s="1"/>
  <c r="G618" i="2"/>
  <c r="H618" i="2" s="1"/>
  <c r="H617" i="2"/>
  <c r="G617" i="2"/>
  <c r="G616" i="2"/>
  <c r="H616" i="2" s="1"/>
  <c r="H615" i="2"/>
  <c r="G615" i="2"/>
  <c r="G614" i="2"/>
  <c r="H614" i="2" s="1"/>
  <c r="H613" i="2"/>
  <c r="G613" i="2"/>
  <c r="G612" i="2"/>
  <c r="H612" i="2" s="1"/>
  <c r="G611" i="2"/>
  <c r="H611" i="2" s="1"/>
  <c r="G610" i="2"/>
  <c r="H610" i="2" s="1"/>
  <c r="H609" i="2"/>
  <c r="G609" i="2"/>
  <c r="G608" i="2"/>
  <c r="H608" i="2" s="1"/>
  <c r="G607" i="2"/>
  <c r="H607" i="2" s="1"/>
  <c r="G606" i="2"/>
  <c r="H606" i="2" s="1"/>
  <c r="G605" i="2"/>
  <c r="H605" i="2" s="1"/>
  <c r="G604" i="2"/>
  <c r="H604" i="2" s="1"/>
  <c r="G603" i="2"/>
  <c r="H603" i="2" s="1"/>
  <c r="G602" i="2"/>
  <c r="H602" i="2" s="1"/>
  <c r="H601" i="2"/>
  <c r="G601" i="2"/>
  <c r="G600" i="2"/>
  <c r="H600" i="2" s="1"/>
  <c r="H599" i="2"/>
  <c r="G599" i="2"/>
  <c r="G598" i="2"/>
  <c r="H598" i="2" s="1"/>
  <c r="H597" i="2"/>
  <c r="G597" i="2"/>
  <c r="G596" i="2"/>
  <c r="H596" i="2" s="1"/>
  <c r="G595" i="2"/>
  <c r="H595" i="2" s="1"/>
  <c r="G594" i="2"/>
  <c r="H594" i="2" s="1"/>
  <c r="H593" i="2"/>
  <c r="G593" i="2"/>
  <c r="G592" i="2"/>
  <c r="H592" i="2" s="1"/>
  <c r="G591" i="2"/>
  <c r="H591" i="2" s="1"/>
  <c r="G590" i="2"/>
  <c r="H590" i="2" s="1"/>
  <c r="G589" i="2"/>
  <c r="H589" i="2" s="1"/>
  <c r="G588" i="2"/>
  <c r="H588" i="2" s="1"/>
  <c r="G587" i="2"/>
  <c r="H587" i="2" s="1"/>
  <c r="G586" i="2"/>
  <c r="H586" i="2" s="1"/>
  <c r="H585" i="2"/>
  <c r="G585" i="2"/>
  <c r="G584" i="2"/>
  <c r="H584" i="2" s="1"/>
  <c r="H583" i="2"/>
  <c r="G583" i="2"/>
  <c r="G582" i="2"/>
  <c r="H582" i="2" s="1"/>
  <c r="H581" i="2"/>
  <c r="G581" i="2"/>
  <c r="G580" i="2"/>
  <c r="H580" i="2" s="1"/>
  <c r="G579" i="2"/>
  <c r="H579" i="2" s="1"/>
  <c r="G578" i="2"/>
  <c r="H578" i="2" s="1"/>
  <c r="H577" i="2"/>
  <c r="G577" i="2"/>
  <c r="G576" i="2"/>
  <c r="H576" i="2" s="1"/>
  <c r="G575" i="2"/>
  <c r="H575" i="2" s="1"/>
  <c r="G574" i="2"/>
  <c r="H574" i="2" s="1"/>
  <c r="G573" i="2"/>
  <c r="H573" i="2" s="1"/>
  <c r="G572" i="2"/>
  <c r="H572" i="2" s="1"/>
  <c r="G571" i="2"/>
  <c r="H571" i="2" s="1"/>
  <c r="G570" i="2"/>
  <c r="H570" i="2" s="1"/>
  <c r="H569" i="2"/>
  <c r="G569" i="2"/>
  <c r="G568" i="2"/>
  <c r="H568" i="2" s="1"/>
  <c r="H567" i="2"/>
  <c r="G567" i="2"/>
  <c r="G566" i="2"/>
  <c r="H566" i="2" s="1"/>
  <c r="H565" i="2"/>
  <c r="G565" i="2"/>
  <c r="G564" i="2"/>
  <c r="H564" i="2" s="1"/>
  <c r="G563" i="2"/>
  <c r="H563" i="2" s="1"/>
  <c r="G562" i="2"/>
  <c r="H562" i="2" s="1"/>
  <c r="H561" i="2"/>
  <c r="G561" i="2"/>
  <c r="G560" i="2"/>
  <c r="H560" i="2" s="1"/>
  <c r="G559" i="2"/>
  <c r="H559" i="2" s="1"/>
  <c r="G558" i="2"/>
  <c r="H558" i="2" s="1"/>
  <c r="G557" i="2"/>
  <c r="H557" i="2" s="1"/>
  <c r="G556" i="2"/>
  <c r="H556" i="2" s="1"/>
  <c r="G555" i="2"/>
  <c r="H555" i="2" s="1"/>
  <c r="G554" i="2"/>
  <c r="H554" i="2" s="1"/>
  <c r="H553" i="2"/>
  <c r="G553" i="2"/>
  <c r="G552" i="2"/>
  <c r="H552" i="2" s="1"/>
  <c r="H551" i="2"/>
  <c r="G551" i="2"/>
  <c r="G550" i="2"/>
  <c r="H550" i="2" s="1"/>
  <c r="H549" i="2"/>
  <c r="G549" i="2"/>
  <c r="G548" i="2"/>
  <c r="H548" i="2" s="1"/>
  <c r="G547" i="2"/>
  <c r="H547" i="2" s="1"/>
  <c r="G546" i="2"/>
  <c r="H546" i="2" s="1"/>
  <c r="H545" i="2"/>
  <c r="G545" i="2"/>
  <c r="G544" i="2"/>
  <c r="H544" i="2" s="1"/>
  <c r="G543" i="2"/>
  <c r="H543" i="2" s="1"/>
  <c r="G542" i="2"/>
  <c r="H542" i="2" s="1"/>
  <c r="G541" i="2"/>
  <c r="H541" i="2" s="1"/>
  <c r="G540" i="2"/>
  <c r="H540" i="2" s="1"/>
  <c r="G539" i="2"/>
  <c r="H539" i="2" s="1"/>
  <c r="G538" i="2"/>
  <c r="H538" i="2" s="1"/>
  <c r="H537" i="2"/>
  <c r="G537" i="2"/>
  <c r="G536" i="2"/>
  <c r="H536" i="2" s="1"/>
  <c r="H535" i="2"/>
  <c r="G535" i="2"/>
  <c r="G534" i="2"/>
  <c r="H534" i="2" s="1"/>
  <c r="H533" i="2"/>
  <c r="G533" i="2"/>
  <c r="G532" i="2"/>
  <c r="H532" i="2" s="1"/>
  <c r="G531" i="2"/>
  <c r="H531" i="2" s="1"/>
  <c r="G530" i="2"/>
  <c r="H530" i="2" s="1"/>
  <c r="H529" i="2"/>
  <c r="G529" i="2"/>
  <c r="G528" i="2"/>
  <c r="H528" i="2" s="1"/>
  <c r="G527" i="2"/>
  <c r="H527" i="2" s="1"/>
  <c r="G526" i="2"/>
  <c r="H526" i="2" s="1"/>
  <c r="G525" i="2"/>
  <c r="H525" i="2" s="1"/>
  <c r="G524" i="2"/>
  <c r="H524" i="2" s="1"/>
  <c r="G523" i="2"/>
  <c r="H523" i="2" s="1"/>
  <c r="G522" i="2"/>
  <c r="H522" i="2" s="1"/>
  <c r="H521" i="2"/>
  <c r="G521" i="2"/>
  <c r="G520" i="2"/>
  <c r="H520" i="2" s="1"/>
  <c r="H519" i="2"/>
  <c r="G519" i="2"/>
  <c r="G518" i="2"/>
  <c r="H518" i="2" s="1"/>
  <c r="H517" i="2"/>
  <c r="G517" i="2"/>
  <c r="G516" i="2"/>
  <c r="H516" i="2" s="1"/>
  <c r="G515" i="2"/>
  <c r="H515" i="2" s="1"/>
  <c r="G514" i="2"/>
  <c r="H514" i="2" s="1"/>
  <c r="G513" i="2"/>
  <c r="H513" i="2" s="1"/>
  <c r="G512" i="2"/>
  <c r="H512" i="2" s="1"/>
  <c r="G511" i="2"/>
  <c r="H511" i="2" s="1"/>
  <c r="G510" i="2"/>
  <c r="H510" i="2" s="1"/>
  <c r="G509" i="2"/>
  <c r="H509" i="2" s="1"/>
  <c r="G508" i="2"/>
  <c r="H508" i="2" s="1"/>
  <c r="G507" i="2"/>
  <c r="H507" i="2" s="1"/>
  <c r="G506" i="2"/>
  <c r="H506" i="2" s="1"/>
  <c r="H505" i="2"/>
  <c r="G505" i="2"/>
  <c r="G504" i="2"/>
  <c r="H504" i="2" s="1"/>
  <c r="H503" i="2"/>
  <c r="G503" i="2"/>
  <c r="G502" i="2"/>
  <c r="H502" i="2" s="1"/>
  <c r="H501" i="2"/>
  <c r="G501" i="2"/>
  <c r="G500" i="2"/>
  <c r="H500" i="2" s="1"/>
  <c r="G499" i="2"/>
  <c r="H499" i="2" s="1"/>
  <c r="G498" i="2"/>
  <c r="H498" i="2" s="1"/>
  <c r="G497" i="2"/>
  <c r="H497" i="2" s="1"/>
  <c r="G496" i="2"/>
  <c r="H496" i="2" s="1"/>
  <c r="G495" i="2"/>
  <c r="H495" i="2" s="1"/>
  <c r="G494" i="2"/>
  <c r="H494" i="2" s="1"/>
  <c r="G493" i="2"/>
  <c r="H493" i="2" s="1"/>
  <c r="G492" i="2"/>
  <c r="H492" i="2" s="1"/>
  <c r="G491" i="2"/>
  <c r="H491" i="2" s="1"/>
  <c r="G490" i="2"/>
  <c r="H490" i="2" s="1"/>
  <c r="H489" i="2"/>
  <c r="G489" i="2"/>
  <c r="G488" i="2"/>
  <c r="H488" i="2" s="1"/>
  <c r="H487" i="2"/>
  <c r="G487" i="2"/>
  <c r="G486" i="2"/>
  <c r="H486" i="2" s="1"/>
  <c r="H485" i="2"/>
  <c r="G485" i="2"/>
  <c r="G484" i="2"/>
  <c r="H484" i="2" s="1"/>
  <c r="G483" i="2"/>
  <c r="H483" i="2" s="1"/>
  <c r="G482" i="2"/>
  <c r="H482" i="2" s="1"/>
  <c r="G481" i="2"/>
  <c r="H481" i="2" s="1"/>
  <c r="G480" i="2"/>
  <c r="H480" i="2" s="1"/>
  <c r="G479" i="2"/>
  <c r="H479" i="2" s="1"/>
  <c r="G478" i="2"/>
  <c r="H478" i="2" s="1"/>
  <c r="G477" i="2"/>
  <c r="H477" i="2" s="1"/>
  <c r="G476" i="2"/>
  <c r="H476" i="2" s="1"/>
  <c r="G475" i="2"/>
  <c r="H475" i="2" s="1"/>
  <c r="G474" i="2"/>
  <c r="H474" i="2" s="1"/>
  <c r="H473" i="2"/>
  <c r="G473" i="2"/>
  <c r="G472" i="2"/>
  <c r="H472" i="2" s="1"/>
  <c r="H471" i="2"/>
  <c r="G471" i="2"/>
  <c r="G470" i="2"/>
  <c r="H470" i="2" s="1"/>
  <c r="H469" i="2"/>
  <c r="G469" i="2"/>
  <c r="G468" i="2"/>
  <c r="H468" i="2" s="1"/>
  <c r="G467" i="2"/>
  <c r="H467" i="2" s="1"/>
  <c r="G466" i="2"/>
  <c r="H466" i="2" s="1"/>
  <c r="G465" i="2"/>
  <c r="H465" i="2" s="1"/>
  <c r="G464" i="2"/>
  <c r="H464" i="2" s="1"/>
  <c r="G463" i="2"/>
  <c r="H463" i="2" s="1"/>
  <c r="G462" i="2"/>
  <c r="H462" i="2" s="1"/>
  <c r="G461" i="2"/>
  <c r="H461" i="2" s="1"/>
  <c r="G460" i="2"/>
  <c r="H460" i="2" s="1"/>
  <c r="G459" i="2"/>
  <c r="H459" i="2" s="1"/>
  <c r="G458" i="2"/>
  <c r="H458" i="2" s="1"/>
  <c r="H457" i="2"/>
  <c r="G457" i="2"/>
  <c r="G456" i="2"/>
  <c r="H456" i="2" s="1"/>
  <c r="H455" i="2"/>
  <c r="G455" i="2"/>
  <c r="G454" i="2"/>
  <c r="H454" i="2" s="1"/>
  <c r="H453" i="2"/>
  <c r="G453" i="2"/>
  <c r="G452" i="2"/>
  <c r="H452" i="2" s="1"/>
  <c r="G451" i="2"/>
  <c r="H451" i="2" s="1"/>
  <c r="G450" i="2"/>
  <c r="H450" i="2" s="1"/>
  <c r="G449" i="2"/>
  <c r="H449" i="2" s="1"/>
  <c r="G448" i="2"/>
  <c r="H448" i="2" s="1"/>
  <c r="G447" i="2"/>
  <c r="H447" i="2" s="1"/>
  <c r="G446" i="2"/>
  <c r="H446" i="2" s="1"/>
  <c r="G445" i="2"/>
  <c r="H445" i="2" s="1"/>
  <c r="G444" i="2"/>
  <c r="H444" i="2" s="1"/>
  <c r="G443" i="2"/>
  <c r="H443" i="2" s="1"/>
  <c r="G442" i="2"/>
  <c r="H442" i="2" s="1"/>
  <c r="H441" i="2"/>
  <c r="G441" i="2"/>
  <c r="G440" i="2"/>
  <c r="H440" i="2" s="1"/>
  <c r="H439" i="2"/>
  <c r="G439" i="2"/>
  <c r="G438" i="2"/>
  <c r="H438" i="2" s="1"/>
  <c r="H437" i="2"/>
  <c r="G437" i="2"/>
  <c r="G436" i="2"/>
  <c r="H436" i="2" s="1"/>
  <c r="G435" i="2"/>
  <c r="H435" i="2" s="1"/>
  <c r="G434" i="2"/>
  <c r="H434" i="2" s="1"/>
  <c r="G433" i="2"/>
  <c r="H433" i="2" s="1"/>
  <c r="G432" i="2"/>
  <c r="H432" i="2" s="1"/>
  <c r="G431" i="2"/>
  <c r="H431" i="2" s="1"/>
  <c r="G430" i="2"/>
  <c r="H430" i="2" s="1"/>
  <c r="G429" i="2"/>
  <c r="H429" i="2" s="1"/>
  <c r="G428" i="2"/>
  <c r="H428" i="2" s="1"/>
  <c r="G427" i="2"/>
  <c r="H427" i="2" s="1"/>
  <c r="G426" i="2"/>
  <c r="H426" i="2" s="1"/>
  <c r="H425" i="2"/>
  <c r="G425" i="2"/>
  <c r="G424" i="2"/>
  <c r="H424" i="2" s="1"/>
  <c r="H423" i="2"/>
  <c r="G423" i="2"/>
  <c r="G422" i="2"/>
  <c r="H422" i="2" s="1"/>
  <c r="H421" i="2"/>
  <c r="G421" i="2"/>
  <c r="G420" i="2"/>
  <c r="H420" i="2" s="1"/>
  <c r="G419" i="2"/>
  <c r="H419" i="2" s="1"/>
  <c r="G418" i="2"/>
  <c r="H418" i="2" s="1"/>
  <c r="G417" i="2"/>
  <c r="H417" i="2" s="1"/>
  <c r="G416" i="2"/>
  <c r="H416" i="2" s="1"/>
  <c r="G415" i="2"/>
  <c r="H415" i="2" s="1"/>
  <c r="G414" i="2"/>
  <c r="H414" i="2" s="1"/>
  <c r="G413" i="2"/>
  <c r="H413" i="2" s="1"/>
  <c r="G412" i="2"/>
  <c r="H412" i="2" s="1"/>
  <c r="G411" i="2"/>
  <c r="H411" i="2" s="1"/>
  <c r="G410" i="2"/>
  <c r="H410" i="2" s="1"/>
  <c r="H409" i="2"/>
  <c r="G409" i="2"/>
  <c r="G408" i="2"/>
  <c r="H408" i="2" s="1"/>
  <c r="H407" i="2"/>
  <c r="G407" i="2"/>
  <c r="G406" i="2"/>
  <c r="H406" i="2" s="1"/>
  <c r="H405" i="2"/>
  <c r="G405" i="2"/>
  <c r="G404" i="2"/>
  <c r="H404" i="2" s="1"/>
  <c r="F403" i="2"/>
  <c r="G403" i="2" s="1"/>
  <c r="H403" i="2" s="1"/>
  <c r="G402" i="2"/>
  <c r="H402" i="2" s="1"/>
  <c r="G401" i="2"/>
  <c r="H401" i="2" s="1"/>
  <c r="G400" i="2"/>
  <c r="H400" i="2" s="1"/>
  <c r="G399" i="2"/>
  <c r="H399" i="2" s="1"/>
  <c r="H398" i="2"/>
  <c r="G398" i="2"/>
  <c r="F397" i="2"/>
  <c r="G397" i="2" s="1"/>
  <c r="H397" i="2" s="1"/>
  <c r="H396" i="2"/>
  <c r="G396" i="2"/>
  <c r="G395" i="2"/>
  <c r="H395" i="2" s="1"/>
  <c r="H394" i="2"/>
  <c r="G394" i="2"/>
  <c r="G393" i="2"/>
  <c r="H393" i="2" s="1"/>
  <c r="G392" i="2"/>
  <c r="H392" i="2" s="1"/>
  <c r="G391" i="2"/>
  <c r="H391" i="2" s="1"/>
  <c r="G390" i="2"/>
  <c r="H390" i="2" s="1"/>
  <c r="G389" i="2"/>
  <c r="H389" i="2" s="1"/>
  <c r="G388" i="2"/>
  <c r="H388" i="2" s="1"/>
  <c r="G387" i="2"/>
  <c r="H387" i="2" s="1"/>
  <c r="G386" i="2"/>
  <c r="H386" i="2" s="1"/>
  <c r="G385" i="2"/>
  <c r="H385" i="2" s="1"/>
  <c r="G384" i="2"/>
  <c r="H384" i="2" s="1"/>
  <c r="G383" i="2"/>
  <c r="H383" i="2" s="1"/>
  <c r="H382" i="2"/>
  <c r="G382" i="2"/>
  <c r="G381" i="2"/>
  <c r="H381" i="2" s="1"/>
  <c r="H380" i="2"/>
  <c r="G380" i="2"/>
  <c r="G379" i="2"/>
  <c r="H379" i="2" s="1"/>
  <c r="H378" i="2"/>
  <c r="G378" i="2"/>
  <c r="G377" i="2"/>
  <c r="H377" i="2" s="1"/>
  <c r="G376" i="2"/>
  <c r="H376" i="2" s="1"/>
  <c r="G375" i="2"/>
  <c r="H375" i="2" s="1"/>
  <c r="G374" i="2"/>
  <c r="H374" i="2" s="1"/>
  <c r="G373" i="2"/>
  <c r="H373" i="2" s="1"/>
  <c r="G372" i="2"/>
  <c r="H372" i="2" s="1"/>
  <c r="G371" i="2"/>
  <c r="H371" i="2" s="1"/>
  <c r="G370" i="2"/>
  <c r="H370" i="2" s="1"/>
  <c r="G369" i="2"/>
  <c r="H369" i="2" s="1"/>
  <c r="G368" i="2"/>
  <c r="H368" i="2" s="1"/>
  <c r="G367" i="2"/>
  <c r="H367" i="2" s="1"/>
  <c r="H366" i="2"/>
  <c r="G366" i="2"/>
  <c r="G365" i="2"/>
  <c r="H365" i="2" s="1"/>
  <c r="H364" i="2"/>
  <c r="G364" i="2"/>
  <c r="G363" i="2"/>
  <c r="H363" i="2" s="1"/>
  <c r="H362" i="2"/>
  <c r="G362" i="2"/>
  <c r="G361" i="2"/>
  <c r="H361" i="2" s="1"/>
  <c r="G360" i="2"/>
  <c r="H360" i="2" s="1"/>
  <c r="G359" i="2"/>
  <c r="H359" i="2" s="1"/>
  <c r="G358" i="2"/>
  <c r="H358" i="2" s="1"/>
  <c r="G357" i="2"/>
  <c r="H357" i="2" s="1"/>
  <c r="G356" i="2"/>
  <c r="H356" i="2" s="1"/>
  <c r="G355" i="2"/>
  <c r="H355" i="2" s="1"/>
  <c r="G354" i="2"/>
  <c r="H354" i="2" s="1"/>
  <c r="G353" i="2"/>
  <c r="H353" i="2" s="1"/>
  <c r="G352" i="2"/>
  <c r="H352" i="2" s="1"/>
  <c r="G351" i="2"/>
  <c r="H351" i="2" s="1"/>
  <c r="H350" i="2"/>
  <c r="G350" i="2"/>
  <c r="G349" i="2"/>
  <c r="H349" i="2" s="1"/>
  <c r="H348" i="2"/>
  <c r="G348" i="2"/>
  <c r="G347" i="2"/>
  <c r="H347" i="2" s="1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G335" i="2"/>
  <c r="H335" i="2" s="1"/>
  <c r="H334" i="2"/>
  <c r="G334" i="2"/>
  <c r="G333" i="2"/>
  <c r="H333" i="2" s="1"/>
  <c r="H332" i="2"/>
  <c r="G332" i="2"/>
  <c r="G331" i="2"/>
  <c r="H331" i="2" s="1"/>
  <c r="H330" i="2"/>
  <c r="G330" i="2"/>
  <c r="G329" i="2"/>
  <c r="H329" i="2" s="1"/>
  <c r="G328" i="2"/>
  <c r="H328" i="2" s="1"/>
  <c r="G327" i="2"/>
  <c r="H327" i="2" s="1"/>
  <c r="G326" i="2"/>
  <c r="H326" i="2" s="1"/>
  <c r="G325" i="2"/>
  <c r="H325" i="2" s="1"/>
  <c r="G324" i="2"/>
  <c r="H324" i="2" s="1"/>
  <c r="G323" i="2"/>
  <c r="H323" i="2" s="1"/>
  <c r="G322" i="2"/>
  <c r="H322" i="2" s="1"/>
  <c r="G321" i="2"/>
  <c r="H321" i="2" s="1"/>
  <c r="G320" i="2"/>
  <c r="H320" i="2" s="1"/>
  <c r="G319" i="2"/>
  <c r="H319" i="2" s="1"/>
  <c r="H318" i="2"/>
  <c r="G318" i="2"/>
  <c r="G317" i="2"/>
  <c r="H317" i="2" s="1"/>
  <c r="H316" i="2"/>
  <c r="G316" i="2"/>
  <c r="G315" i="2"/>
  <c r="H315" i="2" s="1"/>
  <c r="H314" i="2"/>
  <c r="G314" i="2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G304" i="2"/>
  <c r="H304" i="2" s="1"/>
  <c r="G303" i="2"/>
  <c r="H303" i="2" s="1"/>
  <c r="H302" i="2"/>
  <c r="G302" i="2"/>
  <c r="G301" i="2"/>
  <c r="H301" i="2" s="1"/>
  <c r="H300" i="2"/>
  <c r="G300" i="2"/>
  <c r="G299" i="2"/>
  <c r="H299" i="2" s="1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H286" i="2"/>
  <c r="G286" i="2"/>
  <c r="G285" i="2"/>
  <c r="H285" i="2" s="1"/>
  <c r="H284" i="2"/>
  <c r="G284" i="2"/>
  <c r="G283" i="2"/>
  <c r="H283" i="2" s="1"/>
  <c r="H282" i="2"/>
  <c r="G282" i="2"/>
  <c r="G281" i="2"/>
  <c r="H281" i="2" s="1"/>
  <c r="G280" i="2"/>
  <c r="H280" i="2" s="1"/>
  <c r="G279" i="2"/>
  <c r="H279" i="2" s="1"/>
  <c r="G278" i="2"/>
  <c r="H278" i="2" s="1"/>
  <c r="G277" i="2"/>
  <c r="H277" i="2" s="1"/>
  <c r="G276" i="2"/>
  <c r="H276" i="2" s="1"/>
  <c r="G275" i="2"/>
  <c r="H275" i="2" s="1"/>
  <c r="G274" i="2"/>
  <c r="H274" i="2" s="1"/>
  <c r="G273" i="2"/>
  <c r="H273" i="2" s="1"/>
  <c r="G272" i="2"/>
  <c r="H272" i="2" s="1"/>
  <c r="G271" i="2"/>
  <c r="H271" i="2" s="1"/>
  <c r="H270" i="2"/>
  <c r="G270" i="2"/>
  <c r="G269" i="2"/>
  <c r="H269" i="2" s="1"/>
  <c r="H268" i="2"/>
  <c r="G268" i="2"/>
  <c r="G267" i="2"/>
  <c r="H267" i="2" s="1"/>
  <c r="H266" i="2"/>
  <c r="G266" i="2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G256" i="2"/>
  <c r="H256" i="2" s="1"/>
  <c r="G255" i="2"/>
  <c r="H255" i="2" s="1"/>
  <c r="H254" i="2"/>
  <c r="G254" i="2"/>
  <c r="F253" i="2"/>
  <c r="G253" i="2" s="1"/>
  <c r="H253" i="2" s="1"/>
  <c r="G252" i="2"/>
  <c r="H252" i="2" s="1"/>
  <c r="G251" i="2"/>
  <c r="H251" i="2" s="1"/>
  <c r="G250" i="2"/>
  <c r="H250" i="2" s="1"/>
  <c r="H249" i="2"/>
  <c r="G249" i="2"/>
  <c r="G248" i="2"/>
  <c r="H248" i="2" s="1"/>
  <c r="F247" i="2"/>
  <c r="G247" i="2" s="1"/>
  <c r="H247" i="2" s="1"/>
  <c r="G246" i="2"/>
  <c r="H246" i="2" s="1"/>
  <c r="G245" i="2"/>
  <c r="H245" i="2" s="1"/>
  <c r="G244" i="2"/>
  <c r="H244" i="2" s="1"/>
  <c r="G243" i="2"/>
  <c r="H243" i="2" s="1"/>
  <c r="G242" i="2"/>
  <c r="H242" i="2" s="1"/>
  <c r="G241" i="2"/>
  <c r="H241" i="2" s="1"/>
  <c r="G240" i="2"/>
  <c r="H240" i="2" s="1"/>
  <c r="H239" i="2"/>
  <c r="G239" i="2"/>
  <c r="G238" i="2"/>
  <c r="H238" i="2" s="1"/>
  <c r="H237" i="2"/>
  <c r="G237" i="2"/>
  <c r="G236" i="2"/>
  <c r="H236" i="2" s="1"/>
  <c r="F235" i="2"/>
  <c r="G235" i="2" s="1"/>
  <c r="H235" i="2" s="1"/>
  <c r="G234" i="2"/>
  <c r="H234" i="2" s="1"/>
  <c r="F234" i="2"/>
  <c r="F233" i="2"/>
  <c r="G233" i="2" s="1"/>
  <c r="H233" i="2" s="1"/>
  <c r="G232" i="2"/>
  <c r="H232" i="2" s="1"/>
  <c r="G231" i="2"/>
  <c r="H231" i="2" s="1"/>
  <c r="F230" i="2"/>
  <c r="G230" i="2" s="1"/>
  <c r="H230" i="2" s="1"/>
  <c r="F229" i="2"/>
  <c r="G229" i="2" s="1"/>
  <c r="H229" i="2" s="1"/>
  <c r="G228" i="2"/>
  <c r="H228" i="2" s="1"/>
  <c r="G227" i="2"/>
  <c r="H227" i="2" s="1"/>
  <c r="G226" i="2"/>
  <c r="H226" i="2" s="1"/>
  <c r="G225" i="2"/>
  <c r="H225" i="2" s="1"/>
  <c r="G224" i="2"/>
  <c r="H224" i="2" s="1"/>
  <c r="G223" i="2"/>
  <c r="H223" i="2" s="1"/>
  <c r="G222" i="2"/>
  <c r="H222" i="2" s="1"/>
  <c r="G221" i="2"/>
  <c r="H221" i="2" s="1"/>
  <c r="G220" i="2"/>
  <c r="H220" i="2" s="1"/>
  <c r="F220" i="2"/>
  <c r="G219" i="2"/>
  <c r="H219" i="2" s="1"/>
  <c r="F219" i="2"/>
  <c r="F218" i="2"/>
  <c r="G218" i="2" s="1"/>
  <c r="H218" i="2" s="1"/>
  <c r="F217" i="2"/>
  <c r="G217" i="2" s="1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H208" i="2"/>
  <c r="G208" i="2"/>
  <c r="G207" i="2"/>
  <c r="H207" i="2" s="1"/>
  <c r="H206" i="2"/>
  <c r="G206" i="2"/>
  <c r="G205" i="2"/>
  <c r="H205" i="2" s="1"/>
  <c r="H204" i="2"/>
  <c r="G204" i="2"/>
  <c r="G203" i="2"/>
  <c r="H203" i="2" s="1"/>
  <c r="G202" i="2"/>
  <c r="H202" i="2" s="1"/>
  <c r="G201" i="2"/>
  <c r="H201" i="2" s="1"/>
  <c r="G200" i="2"/>
  <c r="H200" i="2" s="1"/>
  <c r="G199" i="2"/>
  <c r="H199" i="2" s="1"/>
  <c r="G198" i="2"/>
  <c r="H198" i="2" s="1"/>
  <c r="G197" i="2"/>
  <c r="H197" i="2" s="1"/>
  <c r="G196" i="2"/>
  <c r="H196" i="2" s="1"/>
  <c r="G195" i="2"/>
  <c r="H195" i="2" s="1"/>
  <c r="G194" i="2"/>
  <c r="H194" i="2" s="1"/>
  <c r="G193" i="2"/>
  <c r="H193" i="2" s="1"/>
  <c r="H192" i="2"/>
  <c r="G192" i="2"/>
  <c r="G191" i="2"/>
  <c r="H191" i="2" s="1"/>
  <c r="H190" i="2"/>
  <c r="G190" i="2"/>
  <c r="G189" i="2"/>
  <c r="H189" i="2" s="1"/>
  <c r="H188" i="2"/>
  <c r="G188" i="2"/>
  <c r="G187" i="2"/>
  <c r="H187" i="2" s="1"/>
  <c r="G186" i="2"/>
  <c r="H186" i="2" s="1"/>
  <c r="G185" i="2"/>
  <c r="H185" i="2" s="1"/>
  <c r="G184" i="2"/>
  <c r="H184" i="2" s="1"/>
  <c r="G183" i="2"/>
  <c r="H183" i="2" s="1"/>
  <c r="G182" i="2"/>
  <c r="H182" i="2" s="1"/>
  <c r="G181" i="2"/>
  <c r="H181" i="2" s="1"/>
  <c r="G180" i="2"/>
  <c r="H180" i="2" s="1"/>
  <c r="G179" i="2"/>
  <c r="H179" i="2" s="1"/>
  <c r="G178" i="2"/>
  <c r="H178" i="2" s="1"/>
  <c r="G177" i="2"/>
  <c r="H177" i="2" s="1"/>
  <c r="H176" i="2"/>
  <c r="G176" i="2"/>
  <c r="G175" i="2"/>
  <c r="H175" i="2" s="1"/>
  <c r="H174" i="2"/>
  <c r="G174" i="2"/>
  <c r="G173" i="2"/>
  <c r="H173" i="2" s="1"/>
  <c r="H172" i="2"/>
  <c r="G172" i="2"/>
  <c r="G171" i="2"/>
  <c r="H171" i="2" s="1"/>
  <c r="G170" i="2"/>
  <c r="H170" i="2" s="1"/>
  <c r="G169" i="2"/>
  <c r="H169" i="2" s="1"/>
  <c r="G168" i="2"/>
  <c r="H168" i="2" s="1"/>
  <c r="G167" i="2"/>
  <c r="H167" i="2" s="1"/>
  <c r="G166" i="2"/>
  <c r="H166" i="2" s="1"/>
  <c r="G165" i="2"/>
  <c r="H165" i="2" s="1"/>
  <c r="G164" i="2"/>
  <c r="H164" i="2" s="1"/>
  <c r="G163" i="2"/>
  <c r="H163" i="2" s="1"/>
  <c r="G162" i="2"/>
  <c r="H162" i="2" s="1"/>
  <c r="G161" i="2"/>
  <c r="H161" i="2" s="1"/>
  <c r="H160" i="2"/>
  <c r="G160" i="2"/>
  <c r="G159" i="2"/>
  <c r="H159" i="2" s="1"/>
  <c r="H158" i="2"/>
  <c r="G158" i="2"/>
  <c r="G157" i="2"/>
  <c r="H157" i="2" s="1"/>
  <c r="H156" i="2"/>
  <c r="G156" i="2"/>
  <c r="G155" i="2"/>
  <c r="H155" i="2" s="1"/>
  <c r="G154" i="2"/>
  <c r="H154" i="2" s="1"/>
  <c r="G153" i="2"/>
  <c r="H153" i="2" s="1"/>
  <c r="G152" i="2"/>
  <c r="H152" i="2" s="1"/>
  <c r="G151" i="2"/>
  <c r="H151" i="2" s="1"/>
  <c r="G150" i="2"/>
  <c r="H150" i="2" s="1"/>
  <c r="G149" i="2"/>
  <c r="H149" i="2" s="1"/>
  <c r="G148" i="2"/>
  <c r="H148" i="2" s="1"/>
  <c r="G147" i="2"/>
  <c r="H147" i="2" s="1"/>
  <c r="G146" i="2"/>
  <c r="H146" i="2" s="1"/>
  <c r="G145" i="2"/>
  <c r="H145" i="2" s="1"/>
  <c r="H144" i="2"/>
  <c r="G144" i="2"/>
  <c r="G143" i="2"/>
  <c r="H143" i="2" s="1"/>
  <c r="H142" i="2"/>
  <c r="G142" i="2"/>
  <c r="G141" i="2"/>
  <c r="H141" i="2" s="1"/>
  <c r="H140" i="2"/>
  <c r="G140" i="2"/>
  <c r="G139" i="2"/>
  <c r="H139" i="2" s="1"/>
  <c r="G138" i="2"/>
  <c r="H138" i="2" s="1"/>
  <c r="G137" i="2"/>
  <c r="H137" i="2" s="1"/>
  <c r="G136" i="2"/>
  <c r="H136" i="2" s="1"/>
  <c r="G135" i="2"/>
  <c r="H135" i="2" s="1"/>
  <c r="G134" i="2"/>
  <c r="H134" i="2" s="1"/>
  <c r="G133" i="2"/>
  <c r="H133" i="2" s="1"/>
  <c r="G132" i="2"/>
  <c r="H132" i="2" s="1"/>
  <c r="G131" i="2"/>
  <c r="H131" i="2" s="1"/>
  <c r="G130" i="2"/>
  <c r="H130" i="2" s="1"/>
  <c r="G129" i="2"/>
  <c r="H129" i="2" s="1"/>
  <c r="H128" i="2"/>
  <c r="G128" i="2"/>
  <c r="G127" i="2"/>
  <c r="H127" i="2" s="1"/>
  <c r="H126" i="2"/>
  <c r="G126" i="2"/>
  <c r="G125" i="2"/>
  <c r="H125" i="2" s="1"/>
  <c r="H124" i="2"/>
  <c r="G124" i="2"/>
  <c r="G123" i="2"/>
  <c r="H123" i="2" s="1"/>
  <c r="G122" i="2"/>
  <c r="H122" i="2" s="1"/>
  <c r="G121" i="2"/>
  <c r="H121" i="2" s="1"/>
  <c r="G120" i="2"/>
  <c r="H120" i="2" s="1"/>
  <c r="G119" i="2"/>
  <c r="H119" i="2" s="1"/>
  <c r="G118" i="2"/>
  <c r="H118" i="2" s="1"/>
  <c r="G117" i="2"/>
  <c r="H117" i="2" s="1"/>
  <c r="G116" i="2"/>
  <c r="H116" i="2" s="1"/>
  <c r="G115" i="2"/>
  <c r="H115" i="2" s="1"/>
  <c r="G114" i="2"/>
  <c r="H114" i="2" s="1"/>
  <c r="G113" i="2"/>
  <c r="H113" i="2" s="1"/>
  <c r="H112" i="2"/>
  <c r="G112" i="2"/>
  <c r="G111" i="2"/>
  <c r="H111" i="2" s="1"/>
  <c r="H110" i="2"/>
  <c r="G110" i="2"/>
  <c r="G109" i="2"/>
  <c r="H109" i="2" s="1"/>
  <c r="H108" i="2"/>
  <c r="G108" i="2"/>
  <c r="G107" i="2"/>
  <c r="H107" i="2" s="1"/>
  <c r="G106" i="2"/>
  <c r="H106" i="2" s="1"/>
  <c r="G105" i="2"/>
  <c r="H105" i="2" s="1"/>
  <c r="G104" i="2"/>
  <c r="H104" i="2" s="1"/>
  <c r="G103" i="2"/>
  <c r="H103" i="2" s="1"/>
  <c r="G102" i="2"/>
  <c r="H102" i="2" s="1"/>
  <c r="G101" i="2"/>
  <c r="H101" i="2" s="1"/>
  <c r="G100" i="2"/>
  <c r="H100" i="2" s="1"/>
  <c r="G99" i="2"/>
  <c r="H99" i="2" s="1"/>
  <c r="G98" i="2"/>
  <c r="H98" i="2" s="1"/>
  <c r="G97" i="2"/>
  <c r="H97" i="2" s="1"/>
  <c r="H96" i="2"/>
  <c r="G96" i="2"/>
  <c r="G95" i="2"/>
  <c r="H95" i="2" s="1"/>
  <c r="H94" i="2"/>
  <c r="G94" i="2"/>
  <c r="G93" i="2"/>
  <c r="H93" i="2" s="1"/>
  <c r="H92" i="2"/>
  <c r="G92" i="2"/>
  <c r="G91" i="2"/>
  <c r="H91" i="2" s="1"/>
  <c r="G90" i="2"/>
  <c r="H90" i="2" s="1"/>
  <c r="G89" i="2"/>
  <c r="H89" i="2" s="1"/>
  <c r="G88" i="2"/>
  <c r="H88" i="2" s="1"/>
  <c r="G87" i="2"/>
  <c r="H87" i="2" s="1"/>
  <c r="G86" i="2"/>
  <c r="H86" i="2" s="1"/>
  <c r="G85" i="2"/>
  <c r="H85" i="2" s="1"/>
  <c r="G84" i="2"/>
  <c r="H84" i="2" s="1"/>
  <c r="G83" i="2"/>
  <c r="H83" i="2" s="1"/>
  <c r="G82" i="2"/>
  <c r="H82" i="2" s="1"/>
  <c r="G81" i="2"/>
  <c r="H81" i="2" s="1"/>
  <c r="H80" i="2"/>
  <c r="G80" i="2"/>
  <c r="G79" i="2"/>
  <c r="H79" i="2" s="1"/>
  <c r="H78" i="2"/>
  <c r="G78" i="2"/>
  <c r="G77" i="2"/>
  <c r="H77" i="2" s="1"/>
  <c r="H76" i="2"/>
  <c r="G76" i="2"/>
  <c r="G75" i="2"/>
  <c r="H75" i="2" s="1"/>
  <c r="G74" i="2"/>
  <c r="H74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H64" i="2"/>
  <c r="G64" i="2"/>
  <c r="G63" i="2"/>
  <c r="H63" i="2" s="1"/>
  <c r="H62" i="2"/>
  <c r="G62" i="2"/>
  <c r="G61" i="2"/>
  <c r="H61" i="2" s="1"/>
  <c r="H60" i="2"/>
  <c r="G60" i="2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H48" i="2"/>
  <c r="G48" i="2"/>
  <c r="G47" i="2"/>
  <c r="H47" i="2" s="1"/>
  <c r="H46" i="2"/>
  <c r="G46" i="2"/>
  <c r="G45" i="2"/>
  <c r="H45" i="2" s="1"/>
  <c r="H44" i="2"/>
  <c r="G44" i="2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H32" i="2"/>
  <c r="G32" i="2"/>
  <c r="G31" i="2"/>
  <c r="H31" i="2" s="1"/>
  <c r="H30" i="2"/>
  <c r="G30" i="2"/>
  <c r="G29" i="2"/>
  <c r="H29" i="2" s="1"/>
  <c r="H28" i="2"/>
  <c r="G28" i="2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H16" i="2"/>
  <c r="G16" i="2"/>
  <c r="G15" i="2"/>
  <c r="H15" i="2" s="1"/>
  <c r="H14" i="2"/>
  <c r="G14" i="2"/>
  <c r="G13" i="2"/>
  <c r="H13" i="2" s="1"/>
  <c r="H12" i="2"/>
  <c r="G12" i="2"/>
  <c r="G11" i="2"/>
  <c r="H11" i="2" s="1"/>
  <c r="G10" i="2"/>
  <c r="H10" i="2" s="1"/>
  <c r="G9" i="2"/>
  <c r="H9" i="2" s="1"/>
  <c r="H443" i="8" l="1"/>
  <c r="E445" i="8" s="1"/>
  <c r="H670" i="2"/>
  <c r="E674" i="2" s="1"/>
  <c r="D13" i="3"/>
  <c r="C13" i="3"/>
  <c r="D823" i="5"/>
  <c r="I822" i="5"/>
  <c r="J822" i="5" s="1"/>
  <c r="H822" i="5"/>
  <c r="I821" i="5"/>
  <c r="J821" i="5" s="1"/>
  <c r="H821" i="5"/>
  <c r="I820" i="5"/>
  <c r="J820" i="5" s="1"/>
  <c r="H820" i="5"/>
  <c r="I819" i="5"/>
  <c r="J819" i="5" s="1"/>
  <c r="H819" i="5"/>
  <c r="J818" i="5"/>
  <c r="I818" i="5"/>
  <c r="H818" i="5"/>
  <c r="I817" i="5"/>
  <c r="J817" i="5" s="1"/>
  <c r="H817" i="5"/>
  <c r="I816" i="5"/>
  <c r="J816" i="5" s="1"/>
  <c r="H816" i="5"/>
  <c r="I815" i="5"/>
  <c r="J815" i="5" s="1"/>
  <c r="H815" i="5"/>
  <c r="J814" i="5"/>
  <c r="I814" i="5"/>
  <c r="H814" i="5"/>
  <c r="I813" i="5"/>
  <c r="J813" i="5" s="1"/>
  <c r="H813" i="5"/>
  <c r="I812" i="5"/>
  <c r="J812" i="5" s="1"/>
  <c r="H812" i="5"/>
  <c r="I811" i="5"/>
  <c r="J811" i="5" s="1"/>
  <c r="H811" i="5"/>
  <c r="I810" i="5"/>
  <c r="J810" i="5" s="1"/>
  <c r="H810" i="5"/>
  <c r="I809" i="5"/>
  <c r="J809" i="5" s="1"/>
  <c r="H809" i="5"/>
  <c r="I808" i="5"/>
  <c r="J808" i="5" s="1"/>
  <c r="H808" i="5"/>
  <c r="I807" i="5"/>
  <c r="J807" i="5" s="1"/>
  <c r="H807" i="5"/>
  <c r="J806" i="5"/>
  <c r="I806" i="5"/>
  <c r="H806" i="5"/>
  <c r="I805" i="5"/>
  <c r="J805" i="5" s="1"/>
  <c r="H805" i="5"/>
  <c r="I804" i="5"/>
  <c r="J804" i="5" s="1"/>
  <c r="H804" i="5"/>
  <c r="I803" i="5"/>
  <c r="J803" i="5" s="1"/>
  <c r="H803" i="5"/>
  <c r="J802" i="5"/>
  <c r="I802" i="5"/>
  <c r="H802" i="5"/>
  <c r="I801" i="5"/>
  <c r="J801" i="5" s="1"/>
  <c r="H801" i="5"/>
  <c r="I800" i="5"/>
  <c r="J800" i="5" s="1"/>
  <c r="H800" i="5"/>
  <c r="I799" i="5"/>
  <c r="J799" i="5" s="1"/>
  <c r="H799" i="5"/>
  <c r="I798" i="5"/>
  <c r="J798" i="5" s="1"/>
  <c r="H798" i="5"/>
  <c r="I797" i="5"/>
  <c r="J797" i="5" s="1"/>
  <c r="H797" i="5"/>
  <c r="I796" i="5"/>
  <c r="J796" i="5" s="1"/>
  <c r="H796" i="5"/>
  <c r="I795" i="5"/>
  <c r="J795" i="5" s="1"/>
  <c r="H795" i="5"/>
  <c r="J794" i="5"/>
  <c r="I794" i="5"/>
  <c r="H794" i="5"/>
  <c r="I793" i="5"/>
  <c r="J793" i="5" s="1"/>
  <c r="H793" i="5"/>
  <c r="I792" i="5"/>
  <c r="J792" i="5" s="1"/>
  <c r="H792" i="5"/>
  <c r="I791" i="5"/>
  <c r="J791" i="5" s="1"/>
  <c r="H791" i="5"/>
  <c r="I790" i="5"/>
  <c r="J790" i="5" s="1"/>
  <c r="H790" i="5"/>
  <c r="I789" i="5"/>
  <c r="J789" i="5" s="1"/>
  <c r="H789" i="5"/>
  <c r="I788" i="5"/>
  <c r="J788" i="5" s="1"/>
  <c r="H788" i="5"/>
  <c r="I787" i="5"/>
  <c r="J787" i="5" s="1"/>
  <c r="H787" i="5"/>
  <c r="J786" i="5"/>
  <c r="I786" i="5"/>
  <c r="H786" i="5"/>
  <c r="I785" i="5"/>
  <c r="J785" i="5" s="1"/>
  <c r="H785" i="5"/>
  <c r="I784" i="5"/>
  <c r="J784" i="5" s="1"/>
  <c r="H784" i="5"/>
  <c r="I783" i="5"/>
  <c r="J783" i="5" s="1"/>
  <c r="H783" i="5"/>
  <c r="J782" i="5"/>
  <c r="I782" i="5"/>
  <c r="H782" i="5"/>
  <c r="I781" i="5"/>
  <c r="J781" i="5" s="1"/>
  <c r="H781" i="5"/>
  <c r="I780" i="5"/>
  <c r="J780" i="5" s="1"/>
  <c r="H780" i="5"/>
  <c r="I779" i="5"/>
  <c r="J779" i="5" s="1"/>
  <c r="H779" i="5"/>
  <c r="I778" i="5"/>
  <c r="J778" i="5" s="1"/>
  <c r="H778" i="5"/>
  <c r="I777" i="5"/>
  <c r="J777" i="5" s="1"/>
  <c r="H777" i="5"/>
  <c r="I776" i="5"/>
  <c r="J776" i="5" s="1"/>
  <c r="H776" i="5"/>
  <c r="I775" i="5"/>
  <c r="J775" i="5" s="1"/>
  <c r="H775" i="5"/>
  <c r="I774" i="5"/>
  <c r="J774" i="5" s="1"/>
  <c r="H774" i="5"/>
  <c r="I773" i="5"/>
  <c r="J773" i="5" s="1"/>
  <c r="H773" i="5"/>
  <c r="I772" i="5"/>
  <c r="J772" i="5" s="1"/>
  <c r="H772" i="5"/>
  <c r="I771" i="5"/>
  <c r="J771" i="5" s="1"/>
  <c r="H771" i="5"/>
  <c r="I770" i="5"/>
  <c r="J770" i="5" s="1"/>
  <c r="H770" i="5"/>
  <c r="I769" i="5"/>
  <c r="J769" i="5" s="1"/>
  <c r="H769" i="5"/>
  <c r="I768" i="5"/>
  <c r="J768" i="5" s="1"/>
  <c r="H768" i="5"/>
  <c r="I767" i="5"/>
  <c r="J767" i="5" s="1"/>
  <c r="H767" i="5"/>
  <c r="I766" i="5"/>
  <c r="J766" i="5" s="1"/>
  <c r="H766" i="5"/>
  <c r="I765" i="5"/>
  <c r="J765" i="5" s="1"/>
  <c r="H765" i="5"/>
  <c r="I764" i="5"/>
  <c r="J764" i="5" s="1"/>
  <c r="H764" i="5"/>
  <c r="I763" i="5"/>
  <c r="J763" i="5" s="1"/>
  <c r="H763" i="5"/>
  <c r="J762" i="5"/>
  <c r="I762" i="5"/>
  <c r="H762" i="5"/>
  <c r="I761" i="5"/>
  <c r="J761" i="5" s="1"/>
  <c r="H761" i="5"/>
  <c r="I760" i="5"/>
  <c r="J760" i="5" s="1"/>
  <c r="H760" i="5"/>
  <c r="I759" i="5"/>
  <c r="J759" i="5" s="1"/>
  <c r="H759" i="5"/>
  <c r="I758" i="5"/>
  <c r="J758" i="5" s="1"/>
  <c r="H758" i="5"/>
  <c r="I757" i="5"/>
  <c r="J757" i="5" s="1"/>
  <c r="H757" i="5"/>
  <c r="I756" i="5"/>
  <c r="J756" i="5" s="1"/>
  <c r="H756" i="5"/>
  <c r="I755" i="5"/>
  <c r="J755" i="5" s="1"/>
  <c r="H755" i="5"/>
  <c r="I754" i="5"/>
  <c r="J754" i="5" s="1"/>
  <c r="H754" i="5"/>
  <c r="I753" i="5"/>
  <c r="J753" i="5" s="1"/>
  <c r="H753" i="5"/>
  <c r="I752" i="5"/>
  <c r="J752" i="5" s="1"/>
  <c r="H752" i="5"/>
  <c r="I751" i="5"/>
  <c r="J751" i="5" s="1"/>
  <c r="H751" i="5"/>
  <c r="I750" i="5"/>
  <c r="J750" i="5" s="1"/>
  <c r="H750" i="5"/>
  <c r="I749" i="5"/>
  <c r="J749" i="5" s="1"/>
  <c r="H749" i="5"/>
  <c r="I748" i="5"/>
  <c r="J748" i="5" s="1"/>
  <c r="H748" i="5"/>
  <c r="I747" i="5"/>
  <c r="J747" i="5" s="1"/>
  <c r="H747" i="5"/>
  <c r="J746" i="5"/>
  <c r="I746" i="5"/>
  <c r="H746" i="5"/>
  <c r="I745" i="5"/>
  <c r="J745" i="5" s="1"/>
  <c r="H745" i="5"/>
  <c r="I744" i="5"/>
  <c r="J744" i="5" s="1"/>
  <c r="H744" i="5"/>
  <c r="I743" i="5"/>
  <c r="J743" i="5" s="1"/>
  <c r="H743" i="5"/>
  <c r="I742" i="5"/>
  <c r="J742" i="5" s="1"/>
  <c r="H742" i="5"/>
  <c r="I741" i="5"/>
  <c r="J741" i="5" s="1"/>
  <c r="H741" i="5"/>
  <c r="I740" i="5"/>
  <c r="J740" i="5" s="1"/>
  <c r="H740" i="5"/>
  <c r="I739" i="5"/>
  <c r="J739" i="5" s="1"/>
  <c r="H739" i="5"/>
  <c r="I738" i="5"/>
  <c r="J738" i="5" s="1"/>
  <c r="H738" i="5"/>
  <c r="I737" i="5"/>
  <c r="J737" i="5" s="1"/>
  <c r="H737" i="5"/>
  <c r="I736" i="5"/>
  <c r="J736" i="5" s="1"/>
  <c r="H736" i="5"/>
  <c r="I735" i="5"/>
  <c r="J735" i="5" s="1"/>
  <c r="H735" i="5"/>
  <c r="I734" i="5"/>
  <c r="J734" i="5" s="1"/>
  <c r="H734" i="5"/>
  <c r="I733" i="5"/>
  <c r="J733" i="5" s="1"/>
  <c r="H733" i="5"/>
  <c r="I732" i="5"/>
  <c r="J732" i="5" s="1"/>
  <c r="H732" i="5"/>
  <c r="I731" i="5"/>
  <c r="J731" i="5" s="1"/>
  <c r="H731" i="5"/>
  <c r="J730" i="5"/>
  <c r="I730" i="5"/>
  <c r="H730" i="5"/>
  <c r="I729" i="5"/>
  <c r="J729" i="5" s="1"/>
  <c r="H729" i="5"/>
  <c r="I728" i="5"/>
  <c r="J728" i="5" s="1"/>
  <c r="H728" i="5"/>
  <c r="I727" i="5"/>
  <c r="J727" i="5" s="1"/>
  <c r="H727" i="5"/>
  <c r="I726" i="5"/>
  <c r="J726" i="5" s="1"/>
  <c r="H726" i="5"/>
  <c r="I725" i="5"/>
  <c r="J725" i="5" s="1"/>
  <c r="H725" i="5"/>
  <c r="I724" i="5"/>
  <c r="J724" i="5" s="1"/>
  <c r="H724" i="5"/>
  <c r="I723" i="5"/>
  <c r="J723" i="5" s="1"/>
  <c r="H723" i="5"/>
  <c r="I722" i="5"/>
  <c r="J722" i="5" s="1"/>
  <c r="H722" i="5"/>
  <c r="I721" i="5"/>
  <c r="J721" i="5" s="1"/>
  <c r="H721" i="5"/>
  <c r="I720" i="5"/>
  <c r="J720" i="5" s="1"/>
  <c r="H720" i="5"/>
  <c r="I719" i="5"/>
  <c r="J719" i="5" s="1"/>
  <c r="H719" i="5"/>
  <c r="J718" i="5"/>
  <c r="I718" i="5"/>
  <c r="H718" i="5"/>
  <c r="I717" i="5"/>
  <c r="J717" i="5" s="1"/>
  <c r="H717" i="5"/>
  <c r="I716" i="5"/>
  <c r="J716" i="5" s="1"/>
  <c r="H716" i="5"/>
  <c r="I715" i="5"/>
  <c r="J715" i="5" s="1"/>
  <c r="H715" i="5"/>
  <c r="I714" i="5"/>
  <c r="J714" i="5" s="1"/>
  <c r="H714" i="5"/>
  <c r="I713" i="5"/>
  <c r="J713" i="5" s="1"/>
  <c r="H713" i="5"/>
  <c r="I712" i="5"/>
  <c r="J712" i="5" s="1"/>
  <c r="H712" i="5"/>
  <c r="I711" i="5"/>
  <c r="J711" i="5" s="1"/>
  <c r="H711" i="5"/>
  <c r="J710" i="5"/>
  <c r="I710" i="5"/>
  <c r="H710" i="5"/>
  <c r="I709" i="5"/>
  <c r="J709" i="5" s="1"/>
  <c r="H709" i="5"/>
  <c r="I708" i="5"/>
  <c r="J708" i="5" s="1"/>
  <c r="H708" i="5"/>
  <c r="I707" i="5"/>
  <c r="J707" i="5" s="1"/>
  <c r="H707" i="5"/>
  <c r="I706" i="5"/>
  <c r="J706" i="5" s="1"/>
  <c r="H706" i="5"/>
  <c r="I705" i="5"/>
  <c r="J705" i="5" s="1"/>
  <c r="H705" i="5"/>
  <c r="I704" i="5"/>
  <c r="J704" i="5" s="1"/>
  <c r="H704" i="5"/>
  <c r="I703" i="5"/>
  <c r="J703" i="5" s="1"/>
  <c r="H703" i="5"/>
  <c r="I702" i="5"/>
  <c r="J702" i="5" s="1"/>
  <c r="H702" i="5"/>
  <c r="I701" i="5"/>
  <c r="J701" i="5" s="1"/>
  <c r="H701" i="5"/>
  <c r="I700" i="5"/>
  <c r="J700" i="5" s="1"/>
  <c r="H700" i="5"/>
  <c r="I699" i="5"/>
  <c r="J699" i="5" s="1"/>
  <c r="H699" i="5"/>
  <c r="J698" i="5"/>
  <c r="I698" i="5"/>
  <c r="H698" i="5"/>
  <c r="I697" i="5"/>
  <c r="J697" i="5" s="1"/>
  <c r="H697" i="5"/>
  <c r="I696" i="5"/>
  <c r="J696" i="5" s="1"/>
  <c r="H696" i="5"/>
  <c r="J695" i="5"/>
  <c r="I695" i="5"/>
  <c r="H695" i="5"/>
  <c r="I694" i="5"/>
  <c r="J694" i="5" s="1"/>
  <c r="H694" i="5"/>
  <c r="I693" i="5"/>
  <c r="J693" i="5" s="1"/>
  <c r="H693" i="5"/>
  <c r="J692" i="5"/>
  <c r="I692" i="5"/>
  <c r="H692" i="5"/>
  <c r="I691" i="5"/>
  <c r="J691" i="5" s="1"/>
  <c r="H691" i="5"/>
  <c r="I690" i="5"/>
  <c r="J690" i="5" s="1"/>
  <c r="H690" i="5"/>
  <c r="I689" i="5"/>
  <c r="J689" i="5" s="1"/>
  <c r="H689" i="5"/>
  <c r="I688" i="5"/>
  <c r="J688" i="5" s="1"/>
  <c r="H688" i="5"/>
  <c r="I687" i="5"/>
  <c r="J687" i="5" s="1"/>
  <c r="H687" i="5"/>
  <c r="J686" i="5"/>
  <c r="I686" i="5"/>
  <c r="H686" i="5"/>
  <c r="I685" i="5"/>
  <c r="J685" i="5" s="1"/>
  <c r="H685" i="5"/>
  <c r="I684" i="5"/>
  <c r="J684" i="5" s="1"/>
  <c r="H684" i="5"/>
  <c r="J683" i="5"/>
  <c r="I683" i="5"/>
  <c r="H683" i="5"/>
  <c r="J682" i="5"/>
  <c r="I682" i="5"/>
  <c r="H682" i="5"/>
  <c r="I681" i="5"/>
  <c r="J681" i="5" s="1"/>
  <c r="H681" i="5"/>
  <c r="J680" i="5"/>
  <c r="I680" i="5"/>
  <c r="H680" i="5"/>
  <c r="J679" i="5"/>
  <c r="I679" i="5"/>
  <c r="H679" i="5"/>
  <c r="I678" i="5"/>
  <c r="J678" i="5" s="1"/>
  <c r="H678" i="5"/>
  <c r="I677" i="5"/>
  <c r="J677" i="5" s="1"/>
  <c r="H677" i="5"/>
  <c r="J676" i="5"/>
  <c r="I676" i="5"/>
  <c r="H676" i="5"/>
  <c r="I675" i="5"/>
  <c r="J675" i="5" s="1"/>
  <c r="H675" i="5"/>
  <c r="I674" i="5"/>
  <c r="J674" i="5" s="1"/>
  <c r="H674" i="5"/>
  <c r="I673" i="5"/>
  <c r="J673" i="5" s="1"/>
  <c r="H673" i="5"/>
  <c r="I672" i="5"/>
  <c r="J672" i="5" s="1"/>
  <c r="H672" i="5"/>
  <c r="I671" i="5"/>
  <c r="J671" i="5" s="1"/>
  <c r="H671" i="5"/>
  <c r="I670" i="5"/>
  <c r="J670" i="5" s="1"/>
  <c r="H670" i="5"/>
  <c r="I669" i="5"/>
  <c r="J669" i="5" s="1"/>
  <c r="H669" i="5"/>
  <c r="I668" i="5"/>
  <c r="J668" i="5" s="1"/>
  <c r="H668" i="5"/>
  <c r="I667" i="5"/>
  <c r="J667" i="5" s="1"/>
  <c r="H667" i="5"/>
  <c r="J666" i="5"/>
  <c r="I666" i="5"/>
  <c r="H666" i="5"/>
  <c r="I665" i="5"/>
  <c r="J665" i="5" s="1"/>
  <c r="H665" i="5"/>
  <c r="I664" i="5"/>
  <c r="J664" i="5" s="1"/>
  <c r="H664" i="5"/>
  <c r="J663" i="5"/>
  <c r="I663" i="5"/>
  <c r="H663" i="5"/>
  <c r="I662" i="5"/>
  <c r="J662" i="5" s="1"/>
  <c r="H662" i="5"/>
  <c r="I661" i="5"/>
  <c r="J661" i="5" s="1"/>
  <c r="H661" i="5"/>
  <c r="J660" i="5"/>
  <c r="I660" i="5"/>
  <c r="H660" i="5"/>
  <c r="I659" i="5"/>
  <c r="J659" i="5" s="1"/>
  <c r="H659" i="5"/>
  <c r="I658" i="5"/>
  <c r="J658" i="5" s="1"/>
  <c r="H658" i="5"/>
  <c r="I657" i="5"/>
  <c r="J657" i="5" s="1"/>
  <c r="H657" i="5"/>
  <c r="I656" i="5"/>
  <c r="J656" i="5" s="1"/>
  <c r="H656" i="5"/>
  <c r="I655" i="5"/>
  <c r="J655" i="5" s="1"/>
  <c r="H655" i="5"/>
  <c r="J654" i="5"/>
  <c r="I654" i="5"/>
  <c r="H654" i="5"/>
  <c r="I653" i="5"/>
  <c r="J653" i="5" s="1"/>
  <c r="H653" i="5"/>
  <c r="I652" i="5"/>
  <c r="J652" i="5" s="1"/>
  <c r="H652" i="5"/>
  <c r="J651" i="5"/>
  <c r="I651" i="5"/>
  <c r="H651" i="5"/>
  <c r="J650" i="5"/>
  <c r="I650" i="5"/>
  <c r="H650" i="5"/>
  <c r="I649" i="5"/>
  <c r="J649" i="5" s="1"/>
  <c r="H649" i="5"/>
  <c r="J648" i="5"/>
  <c r="I648" i="5"/>
  <c r="H648" i="5"/>
  <c r="J647" i="5"/>
  <c r="I647" i="5"/>
  <c r="H647" i="5"/>
  <c r="I646" i="5"/>
  <c r="J646" i="5" s="1"/>
  <c r="H646" i="5"/>
  <c r="I645" i="5"/>
  <c r="J645" i="5" s="1"/>
  <c r="H645" i="5"/>
  <c r="J644" i="5"/>
  <c r="I644" i="5"/>
  <c r="H644" i="5"/>
  <c r="I643" i="5"/>
  <c r="J643" i="5" s="1"/>
  <c r="H643" i="5"/>
  <c r="I642" i="5"/>
  <c r="J642" i="5" s="1"/>
  <c r="H642" i="5"/>
  <c r="I641" i="5"/>
  <c r="J641" i="5" s="1"/>
  <c r="H641" i="5"/>
  <c r="I640" i="5"/>
  <c r="J640" i="5" s="1"/>
  <c r="H640" i="5"/>
  <c r="I639" i="5"/>
  <c r="J639" i="5" s="1"/>
  <c r="H639" i="5"/>
  <c r="I638" i="5"/>
  <c r="J638" i="5" s="1"/>
  <c r="H638" i="5"/>
  <c r="I637" i="5"/>
  <c r="J637" i="5" s="1"/>
  <c r="H637" i="5"/>
  <c r="I636" i="5"/>
  <c r="J636" i="5" s="1"/>
  <c r="H636" i="5"/>
  <c r="I635" i="5"/>
  <c r="J635" i="5" s="1"/>
  <c r="H635" i="5"/>
  <c r="J634" i="5"/>
  <c r="I634" i="5"/>
  <c r="H634" i="5"/>
  <c r="I633" i="5"/>
  <c r="J633" i="5" s="1"/>
  <c r="H633" i="5"/>
  <c r="I632" i="5"/>
  <c r="J632" i="5" s="1"/>
  <c r="H632" i="5"/>
  <c r="J631" i="5"/>
  <c r="I631" i="5"/>
  <c r="H631" i="5"/>
  <c r="I630" i="5"/>
  <c r="J630" i="5" s="1"/>
  <c r="H630" i="5"/>
  <c r="I629" i="5"/>
  <c r="J629" i="5" s="1"/>
  <c r="H629" i="5"/>
  <c r="J628" i="5"/>
  <c r="I628" i="5"/>
  <c r="H628" i="5"/>
  <c r="I627" i="5"/>
  <c r="J627" i="5" s="1"/>
  <c r="H627" i="5"/>
  <c r="I626" i="5"/>
  <c r="J626" i="5" s="1"/>
  <c r="H626" i="5"/>
  <c r="I625" i="5"/>
  <c r="J625" i="5" s="1"/>
  <c r="H625" i="5"/>
  <c r="I624" i="5"/>
  <c r="J624" i="5" s="1"/>
  <c r="H624" i="5"/>
  <c r="I623" i="5"/>
  <c r="J623" i="5" s="1"/>
  <c r="H623" i="5"/>
  <c r="J622" i="5"/>
  <c r="I622" i="5"/>
  <c r="H622" i="5"/>
  <c r="I621" i="5"/>
  <c r="J621" i="5" s="1"/>
  <c r="H621" i="5"/>
  <c r="I620" i="5"/>
  <c r="J620" i="5" s="1"/>
  <c r="H620" i="5"/>
  <c r="J619" i="5"/>
  <c r="I619" i="5"/>
  <c r="H619" i="5"/>
  <c r="J618" i="5"/>
  <c r="I618" i="5"/>
  <c r="H618" i="5"/>
  <c r="I617" i="5"/>
  <c r="J617" i="5" s="1"/>
  <c r="H617" i="5"/>
  <c r="J616" i="5"/>
  <c r="I616" i="5"/>
  <c r="H616" i="5"/>
  <c r="J615" i="5"/>
  <c r="I615" i="5"/>
  <c r="H615" i="5"/>
  <c r="I614" i="5"/>
  <c r="J614" i="5" s="1"/>
  <c r="H614" i="5"/>
  <c r="I613" i="5"/>
  <c r="J613" i="5" s="1"/>
  <c r="H613" i="5"/>
  <c r="J612" i="5"/>
  <c r="I612" i="5"/>
  <c r="H612" i="5"/>
  <c r="I611" i="5"/>
  <c r="J611" i="5" s="1"/>
  <c r="H611" i="5"/>
  <c r="I610" i="5"/>
  <c r="J610" i="5" s="1"/>
  <c r="H610" i="5"/>
  <c r="I609" i="5"/>
  <c r="J609" i="5" s="1"/>
  <c r="H609" i="5"/>
  <c r="I608" i="5"/>
  <c r="J608" i="5" s="1"/>
  <c r="H608" i="5"/>
  <c r="I607" i="5"/>
  <c r="J607" i="5" s="1"/>
  <c r="H607" i="5"/>
  <c r="I606" i="5"/>
  <c r="J606" i="5" s="1"/>
  <c r="H606" i="5"/>
  <c r="I605" i="5"/>
  <c r="J605" i="5" s="1"/>
  <c r="H605" i="5"/>
  <c r="I604" i="5"/>
  <c r="J604" i="5" s="1"/>
  <c r="H604" i="5"/>
  <c r="I603" i="5"/>
  <c r="J603" i="5" s="1"/>
  <c r="H603" i="5"/>
  <c r="J602" i="5"/>
  <c r="I602" i="5"/>
  <c r="H602" i="5"/>
  <c r="I601" i="5"/>
  <c r="J601" i="5" s="1"/>
  <c r="H601" i="5"/>
  <c r="I600" i="5"/>
  <c r="J600" i="5" s="1"/>
  <c r="H600" i="5"/>
  <c r="J599" i="5"/>
  <c r="I599" i="5"/>
  <c r="H599" i="5"/>
  <c r="I598" i="5"/>
  <c r="J598" i="5" s="1"/>
  <c r="H598" i="5"/>
  <c r="I597" i="5"/>
  <c r="J597" i="5" s="1"/>
  <c r="H597" i="5"/>
  <c r="J596" i="5"/>
  <c r="I596" i="5"/>
  <c r="H596" i="5"/>
  <c r="I595" i="5"/>
  <c r="J595" i="5" s="1"/>
  <c r="H595" i="5"/>
  <c r="I594" i="5"/>
  <c r="J594" i="5" s="1"/>
  <c r="H594" i="5"/>
  <c r="I593" i="5"/>
  <c r="J593" i="5" s="1"/>
  <c r="H593" i="5"/>
  <c r="I592" i="5"/>
  <c r="J592" i="5" s="1"/>
  <c r="H592" i="5"/>
  <c r="I591" i="5"/>
  <c r="J591" i="5" s="1"/>
  <c r="H591" i="5"/>
  <c r="J590" i="5"/>
  <c r="I590" i="5"/>
  <c r="H590" i="5"/>
  <c r="I589" i="5"/>
  <c r="J589" i="5" s="1"/>
  <c r="H589" i="5"/>
  <c r="I588" i="5"/>
  <c r="J588" i="5" s="1"/>
  <c r="H588" i="5"/>
  <c r="J587" i="5"/>
  <c r="I587" i="5"/>
  <c r="H587" i="5"/>
  <c r="J586" i="5"/>
  <c r="I586" i="5"/>
  <c r="H586" i="5"/>
  <c r="I585" i="5"/>
  <c r="J585" i="5" s="1"/>
  <c r="H585" i="5"/>
  <c r="J584" i="5"/>
  <c r="I584" i="5"/>
  <c r="H584" i="5"/>
  <c r="J583" i="5"/>
  <c r="I583" i="5"/>
  <c r="H583" i="5"/>
  <c r="I582" i="5"/>
  <c r="J582" i="5" s="1"/>
  <c r="H582" i="5"/>
  <c r="I581" i="5"/>
  <c r="J581" i="5" s="1"/>
  <c r="H581" i="5"/>
  <c r="J580" i="5"/>
  <c r="I580" i="5"/>
  <c r="H580" i="5"/>
  <c r="I579" i="5"/>
  <c r="J579" i="5" s="1"/>
  <c r="H579" i="5"/>
  <c r="I578" i="5"/>
  <c r="J578" i="5" s="1"/>
  <c r="H578" i="5"/>
  <c r="I577" i="5"/>
  <c r="J577" i="5" s="1"/>
  <c r="H577" i="5"/>
  <c r="I576" i="5"/>
  <c r="J576" i="5" s="1"/>
  <c r="H576" i="5"/>
  <c r="I575" i="5"/>
  <c r="J575" i="5" s="1"/>
  <c r="H575" i="5"/>
  <c r="I574" i="5"/>
  <c r="J574" i="5" s="1"/>
  <c r="H574" i="5"/>
  <c r="I573" i="5"/>
  <c r="J573" i="5" s="1"/>
  <c r="H573" i="5"/>
  <c r="I572" i="5"/>
  <c r="J572" i="5" s="1"/>
  <c r="H572" i="5"/>
  <c r="I571" i="5"/>
  <c r="J571" i="5" s="1"/>
  <c r="H571" i="5"/>
  <c r="J570" i="5"/>
  <c r="I570" i="5"/>
  <c r="H570" i="5"/>
  <c r="I569" i="5"/>
  <c r="J569" i="5" s="1"/>
  <c r="H569" i="5"/>
  <c r="I568" i="5"/>
  <c r="J568" i="5" s="1"/>
  <c r="H568" i="5"/>
  <c r="J567" i="5"/>
  <c r="I567" i="5"/>
  <c r="H567" i="5"/>
  <c r="I566" i="5"/>
  <c r="J566" i="5" s="1"/>
  <c r="H566" i="5"/>
  <c r="I565" i="5"/>
  <c r="J565" i="5" s="1"/>
  <c r="H565" i="5"/>
  <c r="J564" i="5"/>
  <c r="I564" i="5"/>
  <c r="H564" i="5"/>
  <c r="I563" i="5"/>
  <c r="J563" i="5" s="1"/>
  <c r="H563" i="5"/>
  <c r="I562" i="5"/>
  <c r="J562" i="5" s="1"/>
  <c r="H562" i="5"/>
  <c r="I561" i="5"/>
  <c r="J561" i="5" s="1"/>
  <c r="H561" i="5"/>
  <c r="I560" i="5"/>
  <c r="J560" i="5" s="1"/>
  <c r="H560" i="5"/>
  <c r="I559" i="5"/>
  <c r="J559" i="5" s="1"/>
  <c r="H559" i="5"/>
  <c r="J558" i="5"/>
  <c r="I558" i="5"/>
  <c r="H558" i="5"/>
  <c r="I557" i="5"/>
  <c r="J557" i="5" s="1"/>
  <c r="H557" i="5"/>
  <c r="I556" i="5"/>
  <c r="J556" i="5" s="1"/>
  <c r="H556" i="5"/>
  <c r="J555" i="5"/>
  <c r="I555" i="5"/>
  <c r="H555" i="5"/>
  <c r="J554" i="5"/>
  <c r="I554" i="5"/>
  <c r="H554" i="5"/>
  <c r="I553" i="5"/>
  <c r="J553" i="5" s="1"/>
  <c r="H553" i="5"/>
  <c r="J552" i="5"/>
  <c r="I552" i="5"/>
  <c r="H552" i="5"/>
  <c r="J551" i="5"/>
  <c r="I551" i="5"/>
  <c r="H551" i="5"/>
  <c r="I550" i="5"/>
  <c r="J550" i="5" s="1"/>
  <c r="H550" i="5"/>
  <c r="I549" i="5"/>
  <c r="J549" i="5" s="1"/>
  <c r="H549" i="5"/>
  <c r="J548" i="5"/>
  <c r="I548" i="5"/>
  <c r="H548" i="5"/>
  <c r="I547" i="5"/>
  <c r="J547" i="5" s="1"/>
  <c r="H547" i="5"/>
  <c r="I546" i="5"/>
  <c r="J546" i="5" s="1"/>
  <c r="H546" i="5"/>
  <c r="I545" i="5"/>
  <c r="J545" i="5" s="1"/>
  <c r="H545" i="5"/>
  <c r="I544" i="5"/>
  <c r="J544" i="5" s="1"/>
  <c r="H544" i="5"/>
  <c r="I543" i="5"/>
  <c r="J543" i="5" s="1"/>
  <c r="H543" i="5"/>
  <c r="I542" i="5"/>
  <c r="J542" i="5" s="1"/>
  <c r="H542" i="5"/>
  <c r="I541" i="5"/>
  <c r="J541" i="5" s="1"/>
  <c r="H541" i="5"/>
  <c r="I540" i="5"/>
  <c r="J540" i="5" s="1"/>
  <c r="H540" i="5"/>
  <c r="I539" i="5"/>
  <c r="J539" i="5" s="1"/>
  <c r="H539" i="5"/>
  <c r="J538" i="5"/>
  <c r="I538" i="5"/>
  <c r="H538" i="5"/>
  <c r="I537" i="5"/>
  <c r="J537" i="5" s="1"/>
  <c r="H537" i="5"/>
  <c r="I536" i="5"/>
  <c r="J536" i="5" s="1"/>
  <c r="H536" i="5"/>
  <c r="J535" i="5"/>
  <c r="I535" i="5"/>
  <c r="H535" i="5"/>
  <c r="I534" i="5"/>
  <c r="J534" i="5" s="1"/>
  <c r="H534" i="5"/>
  <c r="I533" i="5"/>
  <c r="J533" i="5" s="1"/>
  <c r="H533" i="5"/>
  <c r="J532" i="5"/>
  <c r="I532" i="5"/>
  <c r="H532" i="5"/>
  <c r="I531" i="5"/>
  <c r="J531" i="5" s="1"/>
  <c r="H531" i="5"/>
  <c r="I530" i="5"/>
  <c r="J530" i="5" s="1"/>
  <c r="H530" i="5"/>
  <c r="I529" i="5"/>
  <c r="J529" i="5" s="1"/>
  <c r="H529" i="5"/>
  <c r="I528" i="5"/>
  <c r="J528" i="5" s="1"/>
  <c r="H528" i="5"/>
  <c r="I527" i="5"/>
  <c r="J527" i="5" s="1"/>
  <c r="H527" i="5"/>
  <c r="J526" i="5"/>
  <c r="I526" i="5"/>
  <c r="H526" i="5"/>
  <c r="I525" i="5"/>
  <c r="J525" i="5" s="1"/>
  <c r="H525" i="5"/>
  <c r="I524" i="5"/>
  <c r="J524" i="5" s="1"/>
  <c r="H524" i="5"/>
  <c r="J523" i="5"/>
  <c r="I523" i="5"/>
  <c r="H523" i="5"/>
  <c r="J522" i="5"/>
  <c r="I522" i="5"/>
  <c r="H522" i="5"/>
  <c r="I521" i="5"/>
  <c r="J521" i="5" s="1"/>
  <c r="H521" i="5"/>
  <c r="J520" i="5"/>
  <c r="I520" i="5"/>
  <c r="H520" i="5"/>
  <c r="J519" i="5"/>
  <c r="I519" i="5"/>
  <c r="H519" i="5"/>
  <c r="I518" i="5"/>
  <c r="J518" i="5" s="1"/>
  <c r="H518" i="5"/>
  <c r="I517" i="5"/>
  <c r="J517" i="5" s="1"/>
  <c r="H517" i="5"/>
  <c r="J516" i="5"/>
  <c r="I516" i="5"/>
  <c r="H516" i="5"/>
  <c r="I515" i="5"/>
  <c r="J515" i="5" s="1"/>
  <c r="H515" i="5"/>
  <c r="I514" i="5"/>
  <c r="J514" i="5" s="1"/>
  <c r="H514" i="5"/>
  <c r="I513" i="5"/>
  <c r="J513" i="5" s="1"/>
  <c r="H513" i="5"/>
  <c r="I512" i="5"/>
  <c r="J512" i="5" s="1"/>
  <c r="H512" i="5"/>
  <c r="I511" i="5"/>
  <c r="J511" i="5" s="1"/>
  <c r="H511" i="5"/>
  <c r="I510" i="5"/>
  <c r="J510" i="5" s="1"/>
  <c r="H510" i="5"/>
  <c r="I509" i="5"/>
  <c r="J509" i="5" s="1"/>
  <c r="H509" i="5"/>
  <c r="I508" i="5"/>
  <c r="J508" i="5" s="1"/>
  <c r="H508" i="5"/>
  <c r="I507" i="5"/>
  <c r="J507" i="5" s="1"/>
  <c r="H507" i="5"/>
  <c r="J506" i="5"/>
  <c r="I506" i="5"/>
  <c r="H506" i="5"/>
  <c r="I505" i="5"/>
  <c r="J505" i="5" s="1"/>
  <c r="H505" i="5"/>
  <c r="I504" i="5"/>
  <c r="J504" i="5" s="1"/>
  <c r="H504" i="5"/>
  <c r="J503" i="5"/>
  <c r="I503" i="5"/>
  <c r="H503" i="5"/>
  <c r="I502" i="5"/>
  <c r="J502" i="5" s="1"/>
  <c r="H502" i="5"/>
  <c r="I501" i="5"/>
  <c r="J501" i="5" s="1"/>
  <c r="H501" i="5"/>
  <c r="J500" i="5"/>
  <c r="I500" i="5"/>
  <c r="H500" i="5"/>
  <c r="I499" i="5"/>
  <c r="J499" i="5" s="1"/>
  <c r="H499" i="5"/>
  <c r="I498" i="5"/>
  <c r="J498" i="5" s="1"/>
  <c r="H498" i="5"/>
  <c r="I497" i="5"/>
  <c r="J497" i="5" s="1"/>
  <c r="H497" i="5"/>
  <c r="I496" i="5"/>
  <c r="J496" i="5" s="1"/>
  <c r="H496" i="5"/>
  <c r="I495" i="5"/>
  <c r="J495" i="5" s="1"/>
  <c r="H495" i="5"/>
  <c r="J494" i="5"/>
  <c r="I494" i="5"/>
  <c r="H494" i="5"/>
  <c r="I493" i="5"/>
  <c r="J493" i="5" s="1"/>
  <c r="H493" i="5"/>
  <c r="I492" i="5"/>
  <c r="J492" i="5" s="1"/>
  <c r="H492" i="5"/>
  <c r="J491" i="5"/>
  <c r="I491" i="5"/>
  <c r="H491" i="5"/>
  <c r="J490" i="5"/>
  <c r="I490" i="5"/>
  <c r="H490" i="5"/>
  <c r="I489" i="5"/>
  <c r="J489" i="5" s="1"/>
  <c r="H489" i="5"/>
  <c r="J488" i="5"/>
  <c r="I488" i="5"/>
  <c r="H488" i="5"/>
  <c r="J487" i="5"/>
  <c r="I487" i="5"/>
  <c r="H487" i="5"/>
  <c r="I486" i="5"/>
  <c r="J486" i="5" s="1"/>
  <c r="H486" i="5"/>
  <c r="I485" i="5"/>
  <c r="J485" i="5" s="1"/>
  <c r="H485" i="5"/>
  <c r="J484" i="5"/>
  <c r="I484" i="5"/>
  <c r="H484" i="5"/>
  <c r="I483" i="5"/>
  <c r="J483" i="5" s="1"/>
  <c r="H483" i="5"/>
  <c r="I482" i="5"/>
  <c r="J482" i="5" s="1"/>
  <c r="H482" i="5"/>
  <c r="I481" i="5"/>
  <c r="J481" i="5" s="1"/>
  <c r="H481" i="5"/>
  <c r="I480" i="5"/>
  <c r="J480" i="5" s="1"/>
  <c r="H480" i="5"/>
  <c r="I479" i="5"/>
  <c r="J479" i="5" s="1"/>
  <c r="H479" i="5"/>
  <c r="I478" i="5"/>
  <c r="J478" i="5" s="1"/>
  <c r="H478" i="5"/>
  <c r="I477" i="5"/>
  <c r="J477" i="5" s="1"/>
  <c r="H477" i="5"/>
  <c r="I476" i="5"/>
  <c r="J476" i="5" s="1"/>
  <c r="H476" i="5"/>
  <c r="I475" i="5"/>
  <c r="J475" i="5" s="1"/>
  <c r="H475" i="5"/>
  <c r="J474" i="5"/>
  <c r="I474" i="5"/>
  <c r="H474" i="5"/>
  <c r="I473" i="5"/>
  <c r="J473" i="5" s="1"/>
  <c r="H473" i="5"/>
  <c r="I472" i="5"/>
  <c r="J472" i="5" s="1"/>
  <c r="H472" i="5"/>
  <c r="J471" i="5"/>
  <c r="I471" i="5"/>
  <c r="H471" i="5"/>
  <c r="I470" i="5"/>
  <c r="J470" i="5" s="1"/>
  <c r="H470" i="5"/>
  <c r="I469" i="5"/>
  <c r="J469" i="5" s="1"/>
  <c r="H469" i="5"/>
  <c r="J468" i="5"/>
  <c r="I468" i="5"/>
  <c r="H468" i="5"/>
  <c r="I467" i="5"/>
  <c r="J467" i="5" s="1"/>
  <c r="H467" i="5"/>
  <c r="I466" i="5"/>
  <c r="J466" i="5" s="1"/>
  <c r="H466" i="5"/>
  <c r="I465" i="5"/>
  <c r="J465" i="5" s="1"/>
  <c r="H465" i="5"/>
  <c r="I464" i="5"/>
  <c r="J464" i="5" s="1"/>
  <c r="H464" i="5"/>
  <c r="I463" i="5"/>
  <c r="J463" i="5" s="1"/>
  <c r="H463" i="5"/>
  <c r="J462" i="5"/>
  <c r="I462" i="5"/>
  <c r="H462" i="5"/>
  <c r="I461" i="5"/>
  <c r="J461" i="5" s="1"/>
  <c r="H461" i="5"/>
  <c r="I460" i="5"/>
  <c r="J460" i="5" s="1"/>
  <c r="H460" i="5"/>
  <c r="J459" i="5"/>
  <c r="I459" i="5"/>
  <c r="H459" i="5"/>
  <c r="J458" i="5"/>
  <c r="I458" i="5"/>
  <c r="H458" i="5"/>
  <c r="I457" i="5"/>
  <c r="J457" i="5" s="1"/>
  <c r="H457" i="5"/>
  <c r="J456" i="5"/>
  <c r="I456" i="5"/>
  <c r="H456" i="5"/>
  <c r="J455" i="5"/>
  <c r="I455" i="5"/>
  <c r="H455" i="5"/>
  <c r="J454" i="5"/>
  <c r="I454" i="5"/>
  <c r="H454" i="5"/>
  <c r="I453" i="5"/>
  <c r="J453" i="5" s="1"/>
  <c r="H453" i="5"/>
  <c r="J452" i="5"/>
  <c r="I452" i="5"/>
  <c r="H452" i="5"/>
  <c r="J451" i="5"/>
  <c r="I451" i="5"/>
  <c r="H451" i="5"/>
  <c r="I450" i="5"/>
  <c r="J450" i="5" s="1"/>
  <c r="H450" i="5"/>
  <c r="I449" i="5"/>
  <c r="J449" i="5" s="1"/>
  <c r="H449" i="5"/>
  <c r="I448" i="5"/>
  <c r="J448" i="5" s="1"/>
  <c r="H448" i="5"/>
  <c r="I447" i="5"/>
  <c r="J447" i="5" s="1"/>
  <c r="H447" i="5"/>
  <c r="I446" i="5"/>
  <c r="J446" i="5" s="1"/>
  <c r="H446" i="5"/>
  <c r="I445" i="5"/>
  <c r="J445" i="5" s="1"/>
  <c r="H445" i="5"/>
  <c r="I444" i="5"/>
  <c r="J444" i="5" s="1"/>
  <c r="H444" i="5"/>
  <c r="I443" i="5"/>
  <c r="J443" i="5" s="1"/>
  <c r="H443" i="5"/>
  <c r="J442" i="5"/>
  <c r="I442" i="5"/>
  <c r="H442" i="5"/>
  <c r="I441" i="5"/>
  <c r="J441" i="5" s="1"/>
  <c r="H441" i="5"/>
  <c r="I440" i="5"/>
  <c r="J440" i="5" s="1"/>
  <c r="H440" i="5"/>
  <c r="J439" i="5"/>
  <c r="I439" i="5"/>
  <c r="H439" i="5"/>
  <c r="I438" i="5"/>
  <c r="J438" i="5" s="1"/>
  <c r="H438" i="5"/>
  <c r="I437" i="5"/>
  <c r="J437" i="5" s="1"/>
  <c r="H437" i="5"/>
  <c r="J436" i="5"/>
  <c r="I436" i="5"/>
  <c r="H436" i="5"/>
  <c r="I435" i="5"/>
  <c r="J435" i="5" s="1"/>
  <c r="H435" i="5"/>
  <c r="I434" i="5"/>
  <c r="J434" i="5" s="1"/>
  <c r="H434" i="5"/>
  <c r="I433" i="5"/>
  <c r="J433" i="5" s="1"/>
  <c r="H433" i="5"/>
  <c r="I432" i="5"/>
  <c r="J432" i="5" s="1"/>
  <c r="H432" i="5"/>
  <c r="I431" i="5"/>
  <c r="J431" i="5" s="1"/>
  <c r="H431" i="5"/>
  <c r="J430" i="5"/>
  <c r="I430" i="5"/>
  <c r="H430" i="5"/>
  <c r="I429" i="5"/>
  <c r="J429" i="5" s="1"/>
  <c r="H429" i="5"/>
  <c r="I428" i="5"/>
  <c r="J428" i="5" s="1"/>
  <c r="H428" i="5"/>
  <c r="J427" i="5"/>
  <c r="I427" i="5"/>
  <c r="H427" i="5"/>
  <c r="J426" i="5"/>
  <c r="I426" i="5"/>
  <c r="H426" i="5"/>
  <c r="I425" i="5"/>
  <c r="J425" i="5" s="1"/>
  <c r="H425" i="5"/>
  <c r="J424" i="5"/>
  <c r="I424" i="5"/>
  <c r="H424" i="5"/>
  <c r="J423" i="5"/>
  <c r="I423" i="5"/>
  <c r="H423" i="5"/>
  <c r="I422" i="5"/>
  <c r="J422" i="5" s="1"/>
  <c r="H422" i="5"/>
  <c r="I421" i="5"/>
  <c r="J421" i="5" s="1"/>
  <c r="H421" i="5"/>
  <c r="J420" i="5"/>
  <c r="I420" i="5"/>
  <c r="H420" i="5"/>
  <c r="I419" i="5"/>
  <c r="J419" i="5" s="1"/>
  <c r="H419" i="5"/>
  <c r="I418" i="5"/>
  <c r="J418" i="5" s="1"/>
  <c r="H418" i="5"/>
  <c r="I417" i="5"/>
  <c r="J417" i="5" s="1"/>
  <c r="H417" i="5"/>
  <c r="I416" i="5"/>
  <c r="J416" i="5" s="1"/>
  <c r="H416" i="5"/>
  <c r="I415" i="5"/>
  <c r="J415" i="5" s="1"/>
  <c r="H415" i="5"/>
  <c r="I414" i="5"/>
  <c r="J414" i="5" s="1"/>
  <c r="H414" i="5"/>
  <c r="I413" i="5"/>
  <c r="J413" i="5" s="1"/>
  <c r="H413" i="5"/>
  <c r="I412" i="5"/>
  <c r="J412" i="5" s="1"/>
  <c r="H412" i="5"/>
  <c r="I411" i="5"/>
  <c r="J411" i="5" s="1"/>
  <c r="H411" i="5"/>
  <c r="J410" i="5"/>
  <c r="I410" i="5"/>
  <c r="H410" i="5"/>
  <c r="I409" i="5"/>
  <c r="J409" i="5" s="1"/>
  <c r="H409" i="5"/>
  <c r="I408" i="5"/>
  <c r="J408" i="5" s="1"/>
  <c r="H408" i="5"/>
  <c r="J407" i="5"/>
  <c r="I407" i="5"/>
  <c r="H407" i="5"/>
  <c r="I406" i="5"/>
  <c r="J406" i="5" s="1"/>
  <c r="H406" i="5"/>
  <c r="I405" i="5"/>
  <c r="J405" i="5" s="1"/>
  <c r="H405" i="5"/>
  <c r="J404" i="5"/>
  <c r="I404" i="5"/>
  <c r="H404" i="5"/>
  <c r="I403" i="5"/>
  <c r="J403" i="5" s="1"/>
  <c r="H403" i="5"/>
  <c r="I402" i="5"/>
  <c r="J402" i="5" s="1"/>
  <c r="H402" i="5"/>
  <c r="I401" i="5"/>
  <c r="J401" i="5" s="1"/>
  <c r="H401" i="5"/>
  <c r="I400" i="5"/>
  <c r="J400" i="5" s="1"/>
  <c r="H400" i="5"/>
  <c r="I399" i="5"/>
  <c r="J399" i="5" s="1"/>
  <c r="H399" i="5"/>
  <c r="J398" i="5"/>
  <c r="I398" i="5"/>
  <c r="H398" i="5"/>
  <c r="I397" i="5"/>
  <c r="J397" i="5" s="1"/>
  <c r="H397" i="5"/>
  <c r="I396" i="5"/>
  <c r="J396" i="5" s="1"/>
  <c r="H396" i="5"/>
  <c r="J395" i="5"/>
  <c r="I395" i="5"/>
  <c r="H395" i="5"/>
  <c r="J394" i="5"/>
  <c r="I394" i="5"/>
  <c r="H394" i="5"/>
  <c r="I393" i="5"/>
  <c r="J393" i="5" s="1"/>
  <c r="H393" i="5"/>
  <c r="J392" i="5"/>
  <c r="I392" i="5"/>
  <c r="H392" i="5"/>
  <c r="J391" i="5"/>
  <c r="I391" i="5"/>
  <c r="H391" i="5"/>
  <c r="I390" i="5"/>
  <c r="J390" i="5" s="1"/>
  <c r="H390" i="5"/>
  <c r="I389" i="5"/>
  <c r="J389" i="5" s="1"/>
  <c r="H389" i="5"/>
  <c r="J388" i="5"/>
  <c r="I388" i="5"/>
  <c r="H388" i="5"/>
  <c r="I387" i="5"/>
  <c r="J387" i="5" s="1"/>
  <c r="H387" i="5"/>
  <c r="I386" i="5"/>
  <c r="J386" i="5" s="1"/>
  <c r="H386" i="5"/>
  <c r="I385" i="5"/>
  <c r="J385" i="5" s="1"/>
  <c r="H385" i="5"/>
  <c r="I384" i="5"/>
  <c r="J384" i="5" s="1"/>
  <c r="H384" i="5"/>
  <c r="I383" i="5"/>
  <c r="J383" i="5" s="1"/>
  <c r="H383" i="5"/>
  <c r="I382" i="5"/>
  <c r="J382" i="5" s="1"/>
  <c r="H382" i="5"/>
  <c r="I381" i="5"/>
  <c r="J381" i="5" s="1"/>
  <c r="H381" i="5"/>
  <c r="I380" i="5"/>
  <c r="J380" i="5" s="1"/>
  <c r="H380" i="5"/>
  <c r="I379" i="5"/>
  <c r="J379" i="5" s="1"/>
  <c r="H379" i="5"/>
  <c r="J378" i="5"/>
  <c r="I378" i="5"/>
  <c r="H378" i="5"/>
  <c r="I377" i="5"/>
  <c r="J377" i="5" s="1"/>
  <c r="H377" i="5"/>
  <c r="I376" i="5"/>
  <c r="J376" i="5" s="1"/>
  <c r="H376" i="5"/>
  <c r="J375" i="5"/>
  <c r="I375" i="5"/>
  <c r="H375" i="5"/>
  <c r="I374" i="5"/>
  <c r="J374" i="5" s="1"/>
  <c r="H374" i="5"/>
  <c r="I373" i="5"/>
  <c r="J373" i="5" s="1"/>
  <c r="H373" i="5"/>
  <c r="J372" i="5"/>
  <c r="I372" i="5"/>
  <c r="H372" i="5"/>
  <c r="I371" i="5"/>
  <c r="J371" i="5" s="1"/>
  <c r="H371" i="5"/>
  <c r="I370" i="5"/>
  <c r="J370" i="5" s="1"/>
  <c r="H370" i="5"/>
  <c r="I369" i="5"/>
  <c r="J369" i="5" s="1"/>
  <c r="H369" i="5"/>
  <c r="I368" i="5"/>
  <c r="J368" i="5" s="1"/>
  <c r="H368" i="5"/>
  <c r="I367" i="5"/>
  <c r="J367" i="5" s="1"/>
  <c r="H367" i="5"/>
  <c r="J366" i="5"/>
  <c r="I366" i="5"/>
  <c r="H366" i="5"/>
  <c r="I365" i="5"/>
  <c r="J365" i="5" s="1"/>
  <c r="H365" i="5"/>
  <c r="I364" i="5"/>
  <c r="J364" i="5" s="1"/>
  <c r="H364" i="5"/>
  <c r="J363" i="5"/>
  <c r="I363" i="5"/>
  <c r="H363" i="5"/>
  <c r="J362" i="5"/>
  <c r="I362" i="5"/>
  <c r="H362" i="5"/>
  <c r="I361" i="5"/>
  <c r="J361" i="5" s="1"/>
  <c r="H361" i="5"/>
  <c r="J360" i="5"/>
  <c r="I360" i="5"/>
  <c r="H360" i="5"/>
  <c r="J359" i="5"/>
  <c r="I359" i="5"/>
  <c r="H359" i="5"/>
  <c r="I358" i="5"/>
  <c r="J358" i="5" s="1"/>
  <c r="H358" i="5"/>
  <c r="I357" i="5"/>
  <c r="J357" i="5" s="1"/>
  <c r="H357" i="5"/>
  <c r="J356" i="5"/>
  <c r="I356" i="5"/>
  <c r="H356" i="5"/>
  <c r="I355" i="5"/>
  <c r="J355" i="5" s="1"/>
  <c r="H355" i="5"/>
  <c r="I354" i="5"/>
  <c r="J354" i="5" s="1"/>
  <c r="H354" i="5"/>
  <c r="I353" i="5"/>
  <c r="J353" i="5" s="1"/>
  <c r="H353" i="5"/>
  <c r="I352" i="5"/>
  <c r="J352" i="5" s="1"/>
  <c r="H352" i="5"/>
  <c r="I351" i="5"/>
  <c r="J351" i="5" s="1"/>
  <c r="H351" i="5"/>
  <c r="I350" i="5"/>
  <c r="J350" i="5" s="1"/>
  <c r="H350" i="5"/>
  <c r="I349" i="5"/>
  <c r="J349" i="5" s="1"/>
  <c r="H349" i="5"/>
  <c r="I348" i="5"/>
  <c r="J348" i="5" s="1"/>
  <c r="H348" i="5"/>
  <c r="I347" i="5"/>
  <c r="J347" i="5" s="1"/>
  <c r="H347" i="5"/>
  <c r="J346" i="5"/>
  <c r="I346" i="5"/>
  <c r="H346" i="5"/>
  <c r="I345" i="5"/>
  <c r="J345" i="5" s="1"/>
  <c r="H345" i="5"/>
  <c r="I344" i="5"/>
  <c r="J344" i="5" s="1"/>
  <c r="H344" i="5"/>
  <c r="J343" i="5"/>
  <c r="I343" i="5"/>
  <c r="H343" i="5"/>
  <c r="I342" i="5"/>
  <c r="J342" i="5" s="1"/>
  <c r="H342" i="5"/>
  <c r="I341" i="5"/>
  <c r="J341" i="5" s="1"/>
  <c r="H341" i="5"/>
  <c r="J340" i="5"/>
  <c r="I340" i="5"/>
  <c r="H340" i="5"/>
  <c r="I339" i="5"/>
  <c r="J339" i="5" s="1"/>
  <c r="H339" i="5"/>
  <c r="I338" i="5"/>
  <c r="J338" i="5" s="1"/>
  <c r="H338" i="5"/>
  <c r="I337" i="5"/>
  <c r="J337" i="5" s="1"/>
  <c r="H337" i="5"/>
  <c r="I336" i="5"/>
  <c r="J336" i="5" s="1"/>
  <c r="H336" i="5"/>
  <c r="I335" i="5"/>
  <c r="J335" i="5" s="1"/>
  <c r="H335" i="5"/>
  <c r="J334" i="5"/>
  <c r="I334" i="5"/>
  <c r="H334" i="5"/>
  <c r="I333" i="5"/>
  <c r="J333" i="5" s="1"/>
  <c r="H333" i="5"/>
  <c r="I332" i="5"/>
  <c r="J332" i="5" s="1"/>
  <c r="H332" i="5"/>
  <c r="J331" i="5"/>
  <c r="I331" i="5"/>
  <c r="H331" i="5"/>
  <c r="J330" i="5"/>
  <c r="I330" i="5"/>
  <c r="H330" i="5"/>
  <c r="I329" i="5"/>
  <c r="J329" i="5" s="1"/>
  <c r="H329" i="5"/>
  <c r="J328" i="5"/>
  <c r="I328" i="5"/>
  <c r="H328" i="5"/>
  <c r="J327" i="5"/>
  <c r="I327" i="5"/>
  <c r="H327" i="5"/>
  <c r="I326" i="5"/>
  <c r="J326" i="5" s="1"/>
  <c r="H326" i="5"/>
  <c r="I325" i="5"/>
  <c r="J325" i="5" s="1"/>
  <c r="H325" i="5"/>
  <c r="J324" i="5"/>
  <c r="I324" i="5"/>
  <c r="H324" i="5"/>
  <c r="I323" i="5"/>
  <c r="J323" i="5" s="1"/>
  <c r="H323" i="5"/>
  <c r="I322" i="5"/>
  <c r="J322" i="5" s="1"/>
  <c r="H322" i="5"/>
  <c r="I321" i="5"/>
  <c r="J321" i="5" s="1"/>
  <c r="H321" i="5"/>
  <c r="I320" i="5"/>
  <c r="J320" i="5" s="1"/>
  <c r="H320" i="5"/>
  <c r="I319" i="5"/>
  <c r="J319" i="5" s="1"/>
  <c r="H319" i="5"/>
  <c r="I318" i="5"/>
  <c r="J318" i="5" s="1"/>
  <c r="H318" i="5"/>
  <c r="I317" i="5"/>
  <c r="J317" i="5" s="1"/>
  <c r="H317" i="5"/>
  <c r="I316" i="5"/>
  <c r="J316" i="5" s="1"/>
  <c r="H316" i="5"/>
  <c r="I315" i="5"/>
  <c r="J315" i="5" s="1"/>
  <c r="H315" i="5"/>
  <c r="J314" i="5"/>
  <c r="I314" i="5"/>
  <c r="H314" i="5"/>
  <c r="I313" i="5"/>
  <c r="J313" i="5" s="1"/>
  <c r="H313" i="5"/>
  <c r="I312" i="5"/>
  <c r="J312" i="5" s="1"/>
  <c r="H312" i="5"/>
  <c r="J311" i="5"/>
  <c r="I311" i="5"/>
  <c r="H311" i="5"/>
  <c r="I310" i="5"/>
  <c r="J310" i="5" s="1"/>
  <c r="H310" i="5"/>
  <c r="I309" i="5"/>
  <c r="J309" i="5" s="1"/>
  <c r="H309" i="5"/>
  <c r="J308" i="5"/>
  <c r="I308" i="5"/>
  <c r="H308" i="5"/>
  <c r="I307" i="5"/>
  <c r="J307" i="5" s="1"/>
  <c r="H307" i="5"/>
  <c r="I306" i="5"/>
  <c r="J306" i="5" s="1"/>
  <c r="H306" i="5"/>
  <c r="I305" i="5"/>
  <c r="J305" i="5" s="1"/>
  <c r="H305" i="5"/>
  <c r="J304" i="5"/>
  <c r="I304" i="5"/>
  <c r="H304" i="5"/>
  <c r="I303" i="5"/>
  <c r="J303" i="5" s="1"/>
  <c r="H303" i="5"/>
  <c r="J302" i="5"/>
  <c r="I302" i="5"/>
  <c r="H302" i="5"/>
  <c r="I301" i="5"/>
  <c r="J301" i="5" s="1"/>
  <c r="H301" i="5"/>
  <c r="I300" i="5"/>
  <c r="J300" i="5" s="1"/>
  <c r="H300" i="5"/>
  <c r="J299" i="5"/>
  <c r="I299" i="5"/>
  <c r="H299" i="5"/>
  <c r="J298" i="5"/>
  <c r="I298" i="5"/>
  <c r="H298" i="5"/>
  <c r="I297" i="5"/>
  <c r="J297" i="5" s="1"/>
  <c r="H297" i="5"/>
  <c r="J296" i="5"/>
  <c r="I296" i="5"/>
  <c r="H296" i="5"/>
  <c r="J295" i="5"/>
  <c r="I295" i="5"/>
  <c r="H295" i="5"/>
  <c r="I294" i="5"/>
  <c r="J294" i="5" s="1"/>
  <c r="H294" i="5"/>
  <c r="I293" i="5"/>
  <c r="J293" i="5" s="1"/>
  <c r="H293" i="5"/>
  <c r="J292" i="5"/>
  <c r="I292" i="5"/>
  <c r="H292" i="5"/>
  <c r="I291" i="5"/>
  <c r="J291" i="5" s="1"/>
  <c r="H291" i="5"/>
  <c r="I290" i="5"/>
  <c r="J290" i="5" s="1"/>
  <c r="H290" i="5"/>
  <c r="I289" i="5"/>
  <c r="J289" i="5" s="1"/>
  <c r="H289" i="5"/>
  <c r="I288" i="5"/>
  <c r="J288" i="5" s="1"/>
  <c r="H288" i="5"/>
  <c r="I287" i="5"/>
  <c r="J287" i="5" s="1"/>
  <c r="H287" i="5"/>
  <c r="I286" i="5"/>
  <c r="J286" i="5" s="1"/>
  <c r="H286" i="5"/>
  <c r="I285" i="5"/>
  <c r="J285" i="5" s="1"/>
  <c r="H285" i="5"/>
  <c r="I284" i="5"/>
  <c r="J284" i="5" s="1"/>
  <c r="H284" i="5"/>
  <c r="I283" i="5"/>
  <c r="J283" i="5" s="1"/>
  <c r="H283" i="5"/>
  <c r="J282" i="5"/>
  <c r="I282" i="5"/>
  <c r="H282" i="5"/>
  <c r="I281" i="5"/>
  <c r="J281" i="5" s="1"/>
  <c r="H281" i="5"/>
  <c r="I280" i="5"/>
  <c r="J280" i="5" s="1"/>
  <c r="H280" i="5"/>
  <c r="J279" i="5"/>
  <c r="I279" i="5"/>
  <c r="H279" i="5"/>
  <c r="J278" i="5"/>
  <c r="I278" i="5"/>
  <c r="H278" i="5"/>
  <c r="I277" i="5"/>
  <c r="J277" i="5" s="1"/>
  <c r="H277" i="5"/>
  <c r="J276" i="5"/>
  <c r="I276" i="5"/>
  <c r="H276" i="5"/>
  <c r="J275" i="5"/>
  <c r="I275" i="5"/>
  <c r="H275" i="5"/>
  <c r="I274" i="5"/>
  <c r="J274" i="5" s="1"/>
  <c r="H274" i="5"/>
  <c r="I273" i="5"/>
  <c r="J273" i="5" s="1"/>
  <c r="H273" i="5"/>
  <c r="J272" i="5"/>
  <c r="I272" i="5"/>
  <c r="H272" i="5"/>
  <c r="I271" i="5"/>
  <c r="J271" i="5" s="1"/>
  <c r="H271" i="5"/>
  <c r="J270" i="5"/>
  <c r="I270" i="5"/>
  <c r="H270" i="5"/>
  <c r="I269" i="5"/>
  <c r="J269" i="5" s="1"/>
  <c r="H269" i="5"/>
  <c r="I268" i="5"/>
  <c r="J268" i="5" s="1"/>
  <c r="H268" i="5"/>
  <c r="J267" i="5"/>
  <c r="I267" i="5"/>
  <c r="H267" i="5"/>
  <c r="J266" i="5"/>
  <c r="I266" i="5"/>
  <c r="H266" i="5"/>
  <c r="I265" i="5"/>
  <c r="J265" i="5" s="1"/>
  <c r="H265" i="5"/>
  <c r="J264" i="5"/>
  <c r="I264" i="5"/>
  <c r="H264" i="5"/>
  <c r="J263" i="5"/>
  <c r="I263" i="5"/>
  <c r="H263" i="5"/>
  <c r="I262" i="5"/>
  <c r="J262" i="5" s="1"/>
  <c r="H262" i="5"/>
  <c r="I261" i="5"/>
  <c r="J261" i="5" s="1"/>
  <c r="H261" i="5"/>
  <c r="J260" i="5"/>
  <c r="I260" i="5"/>
  <c r="H260" i="5"/>
  <c r="I259" i="5"/>
  <c r="J259" i="5" s="1"/>
  <c r="H259" i="5"/>
  <c r="I258" i="5"/>
  <c r="J258" i="5" s="1"/>
  <c r="H258" i="5"/>
  <c r="I257" i="5"/>
  <c r="J257" i="5" s="1"/>
  <c r="H257" i="5"/>
  <c r="J256" i="5"/>
  <c r="I256" i="5"/>
  <c r="H256" i="5"/>
  <c r="I255" i="5"/>
  <c r="J255" i="5" s="1"/>
  <c r="H255" i="5"/>
  <c r="I254" i="5"/>
  <c r="J254" i="5" s="1"/>
  <c r="H254" i="5"/>
  <c r="I253" i="5"/>
  <c r="J253" i="5" s="1"/>
  <c r="H253" i="5"/>
  <c r="I252" i="5"/>
  <c r="J252" i="5" s="1"/>
  <c r="H252" i="5"/>
  <c r="I251" i="5"/>
  <c r="J251" i="5" s="1"/>
  <c r="H251" i="5"/>
  <c r="J250" i="5"/>
  <c r="I250" i="5"/>
  <c r="H250" i="5"/>
  <c r="I249" i="5"/>
  <c r="J249" i="5" s="1"/>
  <c r="H249" i="5"/>
  <c r="I248" i="5"/>
  <c r="J248" i="5" s="1"/>
  <c r="H248" i="5"/>
  <c r="J247" i="5"/>
  <c r="I247" i="5"/>
  <c r="H247" i="5"/>
  <c r="J246" i="5"/>
  <c r="I246" i="5"/>
  <c r="H246" i="5"/>
  <c r="I245" i="5"/>
  <c r="J245" i="5" s="1"/>
  <c r="H245" i="5"/>
  <c r="J244" i="5"/>
  <c r="I244" i="5"/>
  <c r="H244" i="5"/>
  <c r="J243" i="5"/>
  <c r="I243" i="5"/>
  <c r="H243" i="5"/>
  <c r="I242" i="5"/>
  <c r="J242" i="5" s="1"/>
  <c r="H242" i="5"/>
  <c r="I241" i="5"/>
  <c r="J241" i="5" s="1"/>
  <c r="H241" i="5"/>
  <c r="I240" i="5"/>
  <c r="J240" i="5" s="1"/>
  <c r="H240" i="5"/>
  <c r="I239" i="5"/>
  <c r="J239" i="5" s="1"/>
  <c r="H239" i="5"/>
  <c r="J238" i="5"/>
  <c r="I238" i="5"/>
  <c r="H238" i="5"/>
  <c r="I237" i="5"/>
  <c r="J237" i="5" s="1"/>
  <c r="H237" i="5"/>
  <c r="I236" i="5"/>
  <c r="J236" i="5" s="1"/>
  <c r="H236" i="5"/>
  <c r="J235" i="5"/>
  <c r="I235" i="5"/>
  <c r="H235" i="5"/>
  <c r="J234" i="5"/>
  <c r="I234" i="5"/>
  <c r="H234" i="5"/>
  <c r="I233" i="5"/>
  <c r="J233" i="5" s="1"/>
  <c r="H233" i="5"/>
  <c r="J232" i="5"/>
  <c r="I232" i="5"/>
  <c r="H232" i="5"/>
  <c r="J231" i="5"/>
  <c r="I231" i="5"/>
  <c r="H231" i="5"/>
  <c r="J230" i="5"/>
  <c r="I230" i="5"/>
  <c r="H230" i="5"/>
  <c r="I229" i="5"/>
  <c r="J229" i="5" s="1"/>
  <c r="H229" i="5"/>
  <c r="J228" i="5"/>
  <c r="I228" i="5"/>
  <c r="H228" i="5"/>
  <c r="J227" i="5"/>
  <c r="I227" i="5"/>
  <c r="H227" i="5"/>
  <c r="I226" i="5"/>
  <c r="J226" i="5" s="1"/>
  <c r="H226" i="5"/>
  <c r="I225" i="5"/>
  <c r="J225" i="5" s="1"/>
  <c r="H225" i="5"/>
  <c r="J224" i="5"/>
  <c r="I224" i="5"/>
  <c r="H224" i="5"/>
  <c r="I223" i="5"/>
  <c r="J223" i="5" s="1"/>
  <c r="H223" i="5"/>
  <c r="I222" i="5"/>
  <c r="J222" i="5" s="1"/>
  <c r="H222" i="5"/>
  <c r="I221" i="5"/>
  <c r="J221" i="5" s="1"/>
  <c r="H221" i="5"/>
  <c r="I220" i="5"/>
  <c r="J220" i="5" s="1"/>
  <c r="H220" i="5"/>
  <c r="I219" i="5"/>
  <c r="J219" i="5" s="1"/>
  <c r="H219" i="5"/>
  <c r="J218" i="5"/>
  <c r="I218" i="5"/>
  <c r="H218" i="5"/>
  <c r="I217" i="5"/>
  <c r="J217" i="5" s="1"/>
  <c r="H217" i="5"/>
  <c r="I216" i="5"/>
  <c r="J216" i="5" s="1"/>
  <c r="H216" i="5"/>
  <c r="J215" i="5"/>
  <c r="I215" i="5"/>
  <c r="H215" i="5"/>
  <c r="I214" i="5"/>
  <c r="J214" i="5" s="1"/>
  <c r="H214" i="5"/>
  <c r="I213" i="5"/>
  <c r="J213" i="5" s="1"/>
  <c r="H213" i="5"/>
  <c r="J212" i="5"/>
  <c r="I212" i="5"/>
  <c r="H212" i="5"/>
  <c r="I211" i="5"/>
  <c r="J211" i="5" s="1"/>
  <c r="H211" i="5"/>
  <c r="I210" i="5"/>
  <c r="J210" i="5" s="1"/>
  <c r="H210" i="5"/>
  <c r="I209" i="5"/>
  <c r="J209" i="5" s="1"/>
  <c r="H209" i="5"/>
  <c r="I208" i="5"/>
  <c r="J208" i="5" s="1"/>
  <c r="H208" i="5"/>
  <c r="I207" i="5"/>
  <c r="J207" i="5" s="1"/>
  <c r="H207" i="5"/>
  <c r="J206" i="5"/>
  <c r="I206" i="5"/>
  <c r="H206" i="5"/>
  <c r="I205" i="5"/>
  <c r="J205" i="5" s="1"/>
  <c r="H205" i="5"/>
  <c r="I204" i="5"/>
  <c r="J204" i="5" s="1"/>
  <c r="H204" i="5"/>
  <c r="J203" i="5"/>
  <c r="I203" i="5"/>
  <c r="H203" i="5"/>
  <c r="J202" i="5"/>
  <c r="I202" i="5"/>
  <c r="H202" i="5"/>
  <c r="I201" i="5"/>
  <c r="J201" i="5" s="1"/>
  <c r="H201" i="5"/>
  <c r="J200" i="5"/>
  <c r="I200" i="5"/>
  <c r="H200" i="5"/>
  <c r="J199" i="5"/>
  <c r="I199" i="5"/>
  <c r="H199" i="5"/>
  <c r="J198" i="5"/>
  <c r="I198" i="5"/>
  <c r="H198" i="5"/>
  <c r="I197" i="5"/>
  <c r="J197" i="5" s="1"/>
  <c r="H197" i="5"/>
  <c r="J196" i="5"/>
  <c r="I196" i="5"/>
  <c r="H196" i="5"/>
  <c r="J195" i="5"/>
  <c r="I195" i="5"/>
  <c r="H195" i="5"/>
  <c r="I194" i="5"/>
  <c r="J194" i="5" s="1"/>
  <c r="H194" i="5"/>
  <c r="I193" i="5"/>
  <c r="J193" i="5" s="1"/>
  <c r="H193" i="5"/>
  <c r="I192" i="5"/>
  <c r="J192" i="5" s="1"/>
  <c r="H192" i="5"/>
  <c r="I191" i="5"/>
  <c r="J191" i="5" s="1"/>
  <c r="H191" i="5"/>
  <c r="I190" i="5"/>
  <c r="J190" i="5" s="1"/>
  <c r="H190" i="5"/>
  <c r="I189" i="5"/>
  <c r="J189" i="5" s="1"/>
  <c r="H189" i="5"/>
  <c r="I188" i="5"/>
  <c r="J188" i="5" s="1"/>
  <c r="H188" i="5"/>
  <c r="I187" i="5"/>
  <c r="J187" i="5" s="1"/>
  <c r="H187" i="5"/>
  <c r="J186" i="5"/>
  <c r="I186" i="5"/>
  <c r="H186" i="5"/>
  <c r="I185" i="5"/>
  <c r="J185" i="5" s="1"/>
  <c r="H185" i="5"/>
  <c r="I184" i="5"/>
  <c r="J184" i="5" s="1"/>
  <c r="H184" i="5"/>
  <c r="J183" i="5"/>
  <c r="I183" i="5"/>
  <c r="H183" i="5"/>
  <c r="I182" i="5"/>
  <c r="J182" i="5" s="1"/>
  <c r="H182" i="5"/>
  <c r="I181" i="5"/>
  <c r="J181" i="5" s="1"/>
  <c r="H181" i="5"/>
  <c r="J180" i="5"/>
  <c r="I180" i="5"/>
  <c r="H180" i="5"/>
  <c r="I179" i="5"/>
  <c r="J179" i="5" s="1"/>
  <c r="H179" i="5"/>
  <c r="I178" i="5"/>
  <c r="J178" i="5" s="1"/>
  <c r="H178" i="5"/>
  <c r="I177" i="5"/>
  <c r="J177" i="5" s="1"/>
  <c r="H177" i="5"/>
  <c r="I176" i="5"/>
  <c r="J176" i="5" s="1"/>
  <c r="H176" i="5"/>
  <c r="I175" i="5"/>
  <c r="J175" i="5" s="1"/>
  <c r="H175" i="5"/>
  <c r="J174" i="5"/>
  <c r="I174" i="5"/>
  <c r="H174" i="5"/>
  <c r="I173" i="5"/>
  <c r="J173" i="5" s="1"/>
  <c r="H173" i="5"/>
  <c r="I172" i="5"/>
  <c r="J172" i="5" s="1"/>
  <c r="H172" i="5"/>
  <c r="J171" i="5"/>
  <c r="I171" i="5"/>
  <c r="H171" i="5"/>
  <c r="J170" i="5"/>
  <c r="I170" i="5"/>
  <c r="H170" i="5"/>
  <c r="I169" i="5"/>
  <c r="J169" i="5" s="1"/>
  <c r="H169" i="5"/>
  <c r="J168" i="5"/>
  <c r="I168" i="5"/>
  <c r="H168" i="5"/>
  <c r="J167" i="5"/>
  <c r="I167" i="5"/>
  <c r="H167" i="5"/>
  <c r="I166" i="5"/>
  <c r="J166" i="5" s="1"/>
  <c r="H166" i="5"/>
  <c r="I165" i="5"/>
  <c r="J165" i="5" s="1"/>
  <c r="H165" i="5"/>
  <c r="J164" i="5"/>
  <c r="I164" i="5"/>
  <c r="H164" i="5"/>
  <c r="I163" i="5"/>
  <c r="J163" i="5" s="1"/>
  <c r="H163" i="5"/>
  <c r="I162" i="5"/>
  <c r="J162" i="5" s="1"/>
  <c r="H162" i="5"/>
  <c r="I161" i="5"/>
  <c r="J161" i="5" s="1"/>
  <c r="H161" i="5"/>
  <c r="I160" i="5"/>
  <c r="J160" i="5" s="1"/>
  <c r="H160" i="5"/>
  <c r="I159" i="5"/>
  <c r="J159" i="5" s="1"/>
  <c r="H159" i="5"/>
  <c r="I158" i="5"/>
  <c r="J158" i="5" s="1"/>
  <c r="H158" i="5"/>
  <c r="I157" i="5"/>
  <c r="J157" i="5" s="1"/>
  <c r="H157" i="5"/>
  <c r="I156" i="5"/>
  <c r="J156" i="5" s="1"/>
  <c r="H156" i="5"/>
  <c r="I155" i="5"/>
  <c r="J155" i="5" s="1"/>
  <c r="H155" i="5"/>
  <c r="J154" i="5"/>
  <c r="I154" i="5"/>
  <c r="H154" i="5"/>
  <c r="I153" i="5"/>
  <c r="J153" i="5" s="1"/>
  <c r="H153" i="5"/>
  <c r="I152" i="5"/>
  <c r="J152" i="5" s="1"/>
  <c r="H152" i="5"/>
  <c r="J151" i="5"/>
  <c r="I151" i="5"/>
  <c r="H151" i="5"/>
  <c r="I150" i="5"/>
  <c r="J150" i="5" s="1"/>
  <c r="H150" i="5"/>
  <c r="I149" i="5"/>
  <c r="J149" i="5" s="1"/>
  <c r="H149" i="5"/>
  <c r="J148" i="5"/>
  <c r="I148" i="5"/>
  <c r="H148" i="5"/>
  <c r="I147" i="5"/>
  <c r="J147" i="5" s="1"/>
  <c r="H147" i="5"/>
  <c r="I146" i="5"/>
  <c r="J146" i="5" s="1"/>
  <c r="H146" i="5"/>
  <c r="I145" i="5"/>
  <c r="J145" i="5" s="1"/>
  <c r="H145" i="5"/>
  <c r="I144" i="5"/>
  <c r="J144" i="5" s="1"/>
  <c r="H144" i="5"/>
  <c r="I143" i="5"/>
  <c r="J143" i="5" s="1"/>
  <c r="H143" i="5"/>
  <c r="J142" i="5"/>
  <c r="I142" i="5"/>
  <c r="H142" i="5"/>
  <c r="I141" i="5"/>
  <c r="J141" i="5" s="1"/>
  <c r="H141" i="5"/>
  <c r="I140" i="5"/>
  <c r="J140" i="5" s="1"/>
  <c r="H140" i="5"/>
  <c r="J139" i="5"/>
  <c r="I139" i="5"/>
  <c r="H139" i="5"/>
  <c r="J138" i="5"/>
  <c r="I138" i="5"/>
  <c r="H138" i="5"/>
  <c r="I137" i="5"/>
  <c r="J137" i="5" s="1"/>
  <c r="H137" i="5"/>
  <c r="J136" i="5"/>
  <c r="I136" i="5"/>
  <c r="H136" i="5"/>
  <c r="J135" i="5"/>
  <c r="I135" i="5"/>
  <c r="H135" i="5"/>
  <c r="I134" i="5"/>
  <c r="J134" i="5" s="1"/>
  <c r="H134" i="5"/>
  <c r="I133" i="5"/>
  <c r="J133" i="5" s="1"/>
  <c r="H133" i="5"/>
  <c r="J132" i="5"/>
  <c r="I132" i="5"/>
  <c r="H132" i="5"/>
  <c r="I131" i="5"/>
  <c r="J131" i="5" s="1"/>
  <c r="H131" i="5"/>
  <c r="I130" i="5"/>
  <c r="J130" i="5" s="1"/>
  <c r="H130" i="5"/>
  <c r="I129" i="5"/>
  <c r="J129" i="5" s="1"/>
  <c r="H129" i="5"/>
  <c r="I128" i="5"/>
  <c r="J128" i="5" s="1"/>
  <c r="H128" i="5"/>
  <c r="I127" i="5"/>
  <c r="J127" i="5" s="1"/>
  <c r="H127" i="5"/>
  <c r="I126" i="5"/>
  <c r="J126" i="5" s="1"/>
  <c r="H126" i="5"/>
  <c r="I125" i="5"/>
  <c r="J125" i="5" s="1"/>
  <c r="H125" i="5"/>
  <c r="I124" i="5"/>
  <c r="J124" i="5" s="1"/>
  <c r="H124" i="5"/>
  <c r="I123" i="5"/>
  <c r="J123" i="5" s="1"/>
  <c r="H123" i="5"/>
  <c r="J122" i="5"/>
  <c r="I122" i="5"/>
  <c r="H122" i="5"/>
  <c r="I121" i="5"/>
  <c r="J121" i="5" s="1"/>
  <c r="H121" i="5"/>
  <c r="I120" i="5"/>
  <c r="J120" i="5" s="1"/>
  <c r="H120" i="5"/>
  <c r="J119" i="5"/>
  <c r="I119" i="5"/>
  <c r="H119" i="5"/>
  <c r="I118" i="5"/>
  <c r="J118" i="5" s="1"/>
  <c r="H118" i="5"/>
  <c r="I117" i="5"/>
  <c r="J117" i="5" s="1"/>
  <c r="H117" i="5"/>
  <c r="J116" i="5"/>
  <c r="I116" i="5"/>
  <c r="H116" i="5"/>
  <c r="I115" i="5"/>
  <c r="J115" i="5" s="1"/>
  <c r="H115" i="5"/>
  <c r="I114" i="5"/>
  <c r="J114" i="5" s="1"/>
  <c r="H114" i="5"/>
  <c r="I113" i="5"/>
  <c r="J113" i="5" s="1"/>
  <c r="H113" i="5"/>
  <c r="I112" i="5"/>
  <c r="J112" i="5" s="1"/>
  <c r="H112" i="5"/>
  <c r="I111" i="5"/>
  <c r="J111" i="5" s="1"/>
  <c r="H111" i="5"/>
  <c r="J110" i="5"/>
  <c r="I110" i="5"/>
  <c r="H110" i="5"/>
  <c r="I109" i="5"/>
  <c r="J109" i="5" s="1"/>
  <c r="H109" i="5"/>
  <c r="I108" i="5"/>
  <c r="J108" i="5" s="1"/>
  <c r="H108" i="5"/>
  <c r="J107" i="5"/>
  <c r="I107" i="5"/>
  <c r="H107" i="5"/>
  <c r="J106" i="5"/>
  <c r="I106" i="5"/>
  <c r="H106" i="5"/>
  <c r="I105" i="5"/>
  <c r="J105" i="5" s="1"/>
  <c r="H105" i="5"/>
  <c r="J104" i="5"/>
  <c r="I104" i="5"/>
  <c r="H104" i="5"/>
  <c r="J103" i="5"/>
  <c r="I103" i="5"/>
  <c r="H103" i="5"/>
  <c r="I102" i="5"/>
  <c r="J102" i="5" s="1"/>
  <c r="H102" i="5"/>
  <c r="I101" i="5"/>
  <c r="J101" i="5" s="1"/>
  <c r="H101" i="5"/>
  <c r="J100" i="5"/>
  <c r="I100" i="5"/>
  <c r="H100" i="5"/>
  <c r="I99" i="5"/>
  <c r="J99" i="5" s="1"/>
  <c r="H99" i="5"/>
  <c r="I98" i="5"/>
  <c r="J98" i="5" s="1"/>
  <c r="H98" i="5"/>
  <c r="I97" i="5"/>
  <c r="J97" i="5" s="1"/>
  <c r="H97" i="5"/>
  <c r="I96" i="5"/>
  <c r="J96" i="5" s="1"/>
  <c r="H96" i="5"/>
  <c r="I95" i="5"/>
  <c r="J95" i="5" s="1"/>
  <c r="H95" i="5"/>
  <c r="I94" i="5"/>
  <c r="J94" i="5" s="1"/>
  <c r="H94" i="5"/>
  <c r="I93" i="5"/>
  <c r="J93" i="5" s="1"/>
  <c r="H93" i="5"/>
  <c r="I92" i="5"/>
  <c r="J92" i="5" s="1"/>
  <c r="H92" i="5"/>
  <c r="I91" i="5"/>
  <c r="J91" i="5" s="1"/>
  <c r="H91" i="5"/>
  <c r="J90" i="5"/>
  <c r="I90" i="5"/>
  <c r="H90" i="5"/>
  <c r="I89" i="5"/>
  <c r="J89" i="5" s="1"/>
  <c r="H89" i="5"/>
  <c r="I88" i="5"/>
  <c r="J88" i="5" s="1"/>
  <c r="H88" i="5"/>
  <c r="J87" i="5"/>
  <c r="I87" i="5"/>
  <c r="H87" i="5"/>
  <c r="I86" i="5"/>
  <c r="J86" i="5" s="1"/>
  <c r="H86" i="5"/>
  <c r="I85" i="5"/>
  <c r="J85" i="5" s="1"/>
  <c r="H85" i="5"/>
  <c r="J84" i="5"/>
  <c r="I84" i="5"/>
  <c r="H84" i="5"/>
  <c r="I83" i="5"/>
  <c r="J83" i="5" s="1"/>
  <c r="H83" i="5"/>
  <c r="I82" i="5"/>
  <c r="J82" i="5" s="1"/>
  <c r="H82" i="5"/>
  <c r="I81" i="5"/>
  <c r="J81" i="5" s="1"/>
  <c r="H81" i="5"/>
  <c r="I80" i="5"/>
  <c r="J80" i="5" s="1"/>
  <c r="H80" i="5"/>
  <c r="I79" i="5"/>
  <c r="J79" i="5" s="1"/>
  <c r="H79" i="5"/>
  <c r="J78" i="5"/>
  <c r="I78" i="5"/>
  <c r="H78" i="5"/>
  <c r="I77" i="5"/>
  <c r="J77" i="5" s="1"/>
  <c r="H77" i="5"/>
  <c r="I76" i="5"/>
  <c r="J76" i="5" s="1"/>
  <c r="H76" i="5"/>
  <c r="J75" i="5"/>
  <c r="I75" i="5"/>
  <c r="H75" i="5"/>
  <c r="J74" i="5"/>
  <c r="I74" i="5"/>
  <c r="H74" i="5"/>
  <c r="I73" i="5"/>
  <c r="J73" i="5" s="1"/>
  <c r="H73" i="5"/>
  <c r="J72" i="5"/>
  <c r="I72" i="5"/>
  <c r="H72" i="5"/>
  <c r="J71" i="5"/>
  <c r="I71" i="5"/>
  <c r="H71" i="5"/>
  <c r="I70" i="5"/>
  <c r="J70" i="5" s="1"/>
  <c r="H70" i="5"/>
  <c r="I69" i="5"/>
  <c r="J69" i="5" s="1"/>
  <c r="H69" i="5"/>
  <c r="J68" i="5"/>
  <c r="I68" i="5"/>
  <c r="H68" i="5"/>
  <c r="I67" i="5"/>
  <c r="J67" i="5" s="1"/>
  <c r="H67" i="5"/>
  <c r="I66" i="5"/>
  <c r="J66" i="5" s="1"/>
  <c r="H66" i="5"/>
  <c r="I65" i="5"/>
  <c r="J65" i="5" s="1"/>
  <c r="H65" i="5"/>
  <c r="I64" i="5"/>
  <c r="J64" i="5" s="1"/>
  <c r="H64" i="5"/>
  <c r="I63" i="5"/>
  <c r="J63" i="5" s="1"/>
  <c r="H63" i="5"/>
  <c r="I62" i="5"/>
  <c r="J62" i="5" s="1"/>
  <c r="H62" i="5"/>
  <c r="I61" i="5"/>
  <c r="J61" i="5" s="1"/>
  <c r="H61" i="5"/>
  <c r="I60" i="5"/>
  <c r="J60" i="5" s="1"/>
  <c r="H60" i="5"/>
  <c r="I59" i="5"/>
  <c r="J59" i="5" s="1"/>
  <c r="H59" i="5"/>
  <c r="J58" i="5"/>
  <c r="I58" i="5"/>
  <c r="H58" i="5"/>
  <c r="I57" i="5"/>
  <c r="J57" i="5" s="1"/>
  <c r="H57" i="5"/>
  <c r="I56" i="5"/>
  <c r="J56" i="5" s="1"/>
  <c r="H56" i="5"/>
  <c r="J55" i="5"/>
  <c r="I55" i="5"/>
  <c r="H55" i="5"/>
  <c r="I54" i="5"/>
  <c r="J54" i="5" s="1"/>
  <c r="H54" i="5"/>
  <c r="I53" i="5"/>
  <c r="J53" i="5" s="1"/>
  <c r="H53" i="5"/>
  <c r="J52" i="5"/>
  <c r="I52" i="5"/>
  <c r="H52" i="5"/>
  <c r="I51" i="5"/>
  <c r="J51" i="5" s="1"/>
  <c r="H51" i="5"/>
  <c r="I50" i="5"/>
  <c r="J50" i="5" s="1"/>
  <c r="H50" i="5"/>
  <c r="I49" i="5"/>
  <c r="J49" i="5" s="1"/>
  <c r="H49" i="5"/>
  <c r="J48" i="5"/>
  <c r="I48" i="5"/>
  <c r="H48" i="5"/>
  <c r="I47" i="5"/>
  <c r="J47" i="5" s="1"/>
  <c r="H47" i="5"/>
  <c r="J46" i="5"/>
  <c r="I46" i="5"/>
  <c r="H46" i="5"/>
  <c r="I45" i="5"/>
  <c r="J45" i="5" s="1"/>
  <c r="H45" i="5"/>
  <c r="I44" i="5"/>
  <c r="J44" i="5" s="1"/>
  <c r="H44" i="5"/>
  <c r="J43" i="5"/>
  <c r="I43" i="5"/>
  <c r="H43" i="5"/>
  <c r="J42" i="5"/>
  <c r="I42" i="5"/>
  <c r="H42" i="5"/>
  <c r="I41" i="5"/>
  <c r="J41" i="5" s="1"/>
  <c r="H41" i="5"/>
  <c r="J40" i="5"/>
  <c r="I40" i="5"/>
  <c r="H40" i="5"/>
  <c r="J39" i="5"/>
  <c r="I39" i="5"/>
  <c r="H39" i="5"/>
  <c r="I38" i="5"/>
  <c r="J38" i="5" s="1"/>
  <c r="H38" i="5"/>
  <c r="I37" i="5"/>
  <c r="J37" i="5" s="1"/>
  <c r="H37" i="5"/>
  <c r="J36" i="5"/>
  <c r="I36" i="5"/>
  <c r="H36" i="5"/>
  <c r="I35" i="5"/>
  <c r="J35" i="5" s="1"/>
  <c r="H35" i="5"/>
  <c r="I34" i="5"/>
  <c r="J34" i="5" s="1"/>
  <c r="H34" i="5"/>
  <c r="I33" i="5"/>
  <c r="J33" i="5" s="1"/>
  <c r="H33" i="5"/>
  <c r="I32" i="5"/>
  <c r="J32" i="5" s="1"/>
  <c r="H32" i="5"/>
  <c r="I31" i="5"/>
  <c r="J31" i="5" s="1"/>
  <c r="H31" i="5"/>
  <c r="I30" i="5"/>
  <c r="J30" i="5" s="1"/>
  <c r="H30" i="5"/>
  <c r="I29" i="5"/>
  <c r="J29" i="5" s="1"/>
  <c r="H29" i="5"/>
  <c r="I28" i="5"/>
  <c r="J28" i="5" s="1"/>
  <c r="H28" i="5"/>
  <c r="I27" i="5"/>
  <c r="J27" i="5" s="1"/>
  <c r="H27" i="5"/>
  <c r="J26" i="5"/>
  <c r="I26" i="5"/>
  <c r="H26" i="5"/>
  <c r="I25" i="5"/>
  <c r="J25" i="5" s="1"/>
  <c r="H25" i="5"/>
  <c r="I24" i="5"/>
  <c r="J24" i="5" s="1"/>
  <c r="H24" i="5"/>
  <c r="J23" i="5"/>
  <c r="I23" i="5"/>
  <c r="H23" i="5"/>
  <c r="J22" i="5"/>
  <c r="I22" i="5"/>
  <c r="H22" i="5"/>
  <c r="I21" i="5"/>
  <c r="J21" i="5" s="1"/>
  <c r="H21" i="5"/>
  <c r="J20" i="5"/>
  <c r="I20" i="5"/>
  <c r="H20" i="5"/>
  <c r="J19" i="5"/>
  <c r="I19" i="5"/>
  <c r="H19" i="5"/>
  <c r="I18" i="5"/>
  <c r="J18" i="5" s="1"/>
  <c r="H18" i="5"/>
  <c r="I17" i="5"/>
  <c r="J17" i="5" s="1"/>
  <c r="H17" i="5"/>
  <c r="J16" i="5"/>
  <c r="I16" i="5"/>
  <c r="H16" i="5"/>
  <c r="I15" i="5"/>
  <c r="J15" i="5" s="1"/>
  <c r="H15" i="5"/>
  <c r="J14" i="5"/>
  <c r="I14" i="5"/>
  <c r="H14" i="5"/>
  <c r="I13" i="5"/>
  <c r="J13" i="5" s="1"/>
  <c r="H13" i="5"/>
  <c r="I12" i="5"/>
  <c r="J12" i="5" s="1"/>
  <c r="H12" i="5"/>
  <c r="J11" i="5"/>
  <c r="I11" i="5"/>
  <c r="H11" i="5"/>
  <c r="J10" i="5"/>
  <c r="I10" i="5"/>
  <c r="H10" i="5"/>
  <c r="H9" i="5"/>
  <c r="I9" i="5" s="1"/>
  <c r="J9" i="5" s="1"/>
  <c r="J823" i="5" l="1"/>
  <c r="F827" i="5" s="1"/>
  <c r="E18" i="3"/>
  <c r="D1015" i="4"/>
  <c r="I1014" i="4"/>
  <c r="J1014" i="4" s="1"/>
  <c r="H1014" i="4"/>
  <c r="I1013" i="4"/>
  <c r="J1013" i="4" s="1"/>
  <c r="H1013" i="4"/>
  <c r="I1012" i="4"/>
  <c r="J1012" i="4" s="1"/>
  <c r="H1012" i="4"/>
  <c r="I1011" i="4"/>
  <c r="J1011" i="4" s="1"/>
  <c r="H1011" i="4"/>
  <c r="I1010" i="4"/>
  <c r="J1010" i="4" s="1"/>
  <c r="H1010" i="4"/>
  <c r="I1009" i="4"/>
  <c r="J1009" i="4" s="1"/>
  <c r="H1009" i="4"/>
  <c r="I1008" i="4"/>
  <c r="J1008" i="4" s="1"/>
  <c r="H1008" i="4"/>
  <c r="I1007" i="4"/>
  <c r="J1007" i="4" s="1"/>
  <c r="H1007" i="4"/>
  <c r="J1006" i="4"/>
  <c r="I1006" i="4"/>
  <c r="H1006" i="4"/>
  <c r="I1005" i="4"/>
  <c r="J1005" i="4" s="1"/>
  <c r="H1005" i="4"/>
  <c r="I1004" i="4"/>
  <c r="J1004" i="4" s="1"/>
  <c r="H1004" i="4"/>
  <c r="I1003" i="4"/>
  <c r="J1003" i="4" s="1"/>
  <c r="H1003" i="4"/>
  <c r="J1002" i="4"/>
  <c r="I1002" i="4"/>
  <c r="H1002" i="4"/>
  <c r="I1001" i="4"/>
  <c r="J1001" i="4" s="1"/>
  <c r="H1001" i="4"/>
  <c r="I1000" i="4"/>
  <c r="J1000" i="4" s="1"/>
  <c r="H1000" i="4"/>
  <c r="I999" i="4"/>
  <c r="J999" i="4" s="1"/>
  <c r="H999" i="4"/>
  <c r="I998" i="4"/>
  <c r="J998" i="4" s="1"/>
  <c r="H998" i="4"/>
  <c r="I997" i="4"/>
  <c r="J997" i="4" s="1"/>
  <c r="H997" i="4"/>
  <c r="I996" i="4"/>
  <c r="J996" i="4" s="1"/>
  <c r="H996" i="4"/>
  <c r="I995" i="4"/>
  <c r="J995" i="4" s="1"/>
  <c r="H995" i="4"/>
  <c r="I994" i="4"/>
  <c r="J994" i="4" s="1"/>
  <c r="H994" i="4"/>
  <c r="I993" i="4"/>
  <c r="J993" i="4" s="1"/>
  <c r="H993" i="4"/>
  <c r="I992" i="4"/>
  <c r="J992" i="4" s="1"/>
  <c r="H992" i="4"/>
  <c r="I991" i="4"/>
  <c r="J991" i="4" s="1"/>
  <c r="H991" i="4"/>
  <c r="J990" i="4"/>
  <c r="I990" i="4"/>
  <c r="H990" i="4"/>
  <c r="I989" i="4"/>
  <c r="J989" i="4" s="1"/>
  <c r="H989" i="4"/>
  <c r="I988" i="4"/>
  <c r="J988" i="4" s="1"/>
  <c r="H988" i="4"/>
  <c r="I987" i="4"/>
  <c r="J987" i="4" s="1"/>
  <c r="H987" i="4"/>
  <c r="J986" i="4"/>
  <c r="I986" i="4"/>
  <c r="H986" i="4"/>
  <c r="I985" i="4"/>
  <c r="J985" i="4" s="1"/>
  <c r="H985" i="4"/>
  <c r="I984" i="4"/>
  <c r="J984" i="4" s="1"/>
  <c r="H984" i="4"/>
  <c r="I983" i="4"/>
  <c r="J983" i="4" s="1"/>
  <c r="H983" i="4"/>
  <c r="I982" i="4"/>
  <c r="J982" i="4" s="1"/>
  <c r="H982" i="4"/>
  <c r="I981" i="4"/>
  <c r="J981" i="4" s="1"/>
  <c r="H981" i="4"/>
  <c r="I980" i="4"/>
  <c r="J980" i="4" s="1"/>
  <c r="H980" i="4"/>
  <c r="I979" i="4"/>
  <c r="J979" i="4" s="1"/>
  <c r="H979" i="4"/>
  <c r="I978" i="4"/>
  <c r="J978" i="4" s="1"/>
  <c r="H978" i="4"/>
  <c r="I977" i="4"/>
  <c r="J977" i="4" s="1"/>
  <c r="H977" i="4"/>
  <c r="I976" i="4"/>
  <c r="J976" i="4" s="1"/>
  <c r="H976" i="4"/>
  <c r="I975" i="4"/>
  <c r="J975" i="4" s="1"/>
  <c r="H975" i="4"/>
  <c r="J974" i="4"/>
  <c r="I974" i="4"/>
  <c r="H974" i="4"/>
  <c r="I973" i="4"/>
  <c r="J973" i="4" s="1"/>
  <c r="H973" i="4"/>
  <c r="I972" i="4"/>
  <c r="J972" i="4" s="1"/>
  <c r="H972" i="4"/>
  <c r="I971" i="4"/>
  <c r="J971" i="4" s="1"/>
  <c r="H971" i="4"/>
  <c r="J970" i="4"/>
  <c r="I970" i="4"/>
  <c r="H970" i="4"/>
  <c r="I969" i="4"/>
  <c r="J969" i="4" s="1"/>
  <c r="H969" i="4"/>
  <c r="I968" i="4"/>
  <c r="J968" i="4" s="1"/>
  <c r="H968" i="4"/>
  <c r="I967" i="4"/>
  <c r="J967" i="4" s="1"/>
  <c r="H967" i="4"/>
  <c r="I966" i="4"/>
  <c r="J966" i="4" s="1"/>
  <c r="H966" i="4"/>
  <c r="I965" i="4"/>
  <c r="J965" i="4" s="1"/>
  <c r="H965" i="4"/>
  <c r="I964" i="4"/>
  <c r="J964" i="4" s="1"/>
  <c r="H964" i="4"/>
  <c r="I963" i="4"/>
  <c r="J963" i="4" s="1"/>
  <c r="H963" i="4"/>
  <c r="I962" i="4"/>
  <c r="J962" i="4" s="1"/>
  <c r="H962" i="4"/>
  <c r="I961" i="4"/>
  <c r="J961" i="4" s="1"/>
  <c r="H961" i="4"/>
  <c r="I960" i="4"/>
  <c r="J960" i="4" s="1"/>
  <c r="H960" i="4"/>
  <c r="I959" i="4"/>
  <c r="J959" i="4" s="1"/>
  <c r="H959" i="4"/>
  <c r="J958" i="4"/>
  <c r="I958" i="4"/>
  <c r="H958" i="4"/>
  <c r="I957" i="4"/>
  <c r="J957" i="4" s="1"/>
  <c r="H957" i="4"/>
  <c r="I956" i="4"/>
  <c r="J956" i="4" s="1"/>
  <c r="H956" i="4"/>
  <c r="I955" i="4"/>
  <c r="J955" i="4" s="1"/>
  <c r="H955" i="4"/>
  <c r="J954" i="4"/>
  <c r="I954" i="4"/>
  <c r="H954" i="4"/>
  <c r="I953" i="4"/>
  <c r="J953" i="4" s="1"/>
  <c r="H953" i="4"/>
  <c r="I952" i="4"/>
  <c r="J952" i="4" s="1"/>
  <c r="H952" i="4"/>
  <c r="I951" i="4"/>
  <c r="J951" i="4" s="1"/>
  <c r="H951" i="4"/>
  <c r="I950" i="4"/>
  <c r="J950" i="4" s="1"/>
  <c r="H950" i="4"/>
  <c r="I949" i="4"/>
  <c r="J949" i="4" s="1"/>
  <c r="H949" i="4"/>
  <c r="I948" i="4"/>
  <c r="J948" i="4" s="1"/>
  <c r="H948" i="4"/>
  <c r="I947" i="4"/>
  <c r="J947" i="4" s="1"/>
  <c r="H947" i="4"/>
  <c r="I946" i="4"/>
  <c r="J946" i="4" s="1"/>
  <c r="H946" i="4"/>
  <c r="I945" i="4"/>
  <c r="J945" i="4" s="1"/>
  <c r="H945" i="4"/>
  <c r="I944" i="4"/>
  <c r="J944" i="4" s="1"/>
  <c r="H944" i="4"/>
  <c r="I943" i="4"/>
  <c r="J943" i="4" s="1"/>
  <c r="H943" i="4"/>
  <c r="J942" i="4"/>
  <c r="I942" i="4"/>
  <c r="H942" i="4"/>
  <c r="I941" i="4"/>
  <c r="J941" i="4" s="1"/>
  <c r="H941" i="4"/>
  <c r="I940" i="4"/>
  <c r="J940" i="4" s="1"/>
  <c r="H940" i="4"/>
  <c r="I939" i="4"/>
  <c r="J939" i="4" s="1"/>
  <c r="H939" i="4"/>
  <c r="J938" i="4"/>
  <c r="I938" i="4"/>
  <c r="H938" i="4"/>
  <c r="I937" i="4"/>
  <c r="J937" i="4" s="1"/>
  <c r="H937" i="4"/>
  <c r="I936" i="4"/>
  <c r="J936" i="4" s="1"/>
  <c r="H936" i="4"/>
  <c r="I935" i="4"/>
  <c r="J935" i="4" s="1"/>
  <c r="H935" i="4"/>
  <c r="I934" i="4"/>
  <c r="J934" i="4" s="1"/>
  <c r="H934" i="4"/>
  <c r="I933" i="4"/>
  <c r="J933" i="4" s="1"/>
  <c r="H933" i="4"/>
  <c r="I932" i="4"/>
  <c r="J932" i="4" s="1"/>
  <c r="H932" i="4"/>
  <c r="I931" i="4"/>
  <c r="J931" i="4" s="1"/>
  <c r="H931" i="4"/>
  <c r="I930" i="4"/>
  <c r="J930" i="4" s="1"/>
  <c r="H930" i="4"/>
  <c r="I929" i="4"/>
  <c r="J929" i="4" s="1"/>
  <c r="H929" i="4"/>
  <c r="I928" i="4"/>
  <c r="J928" i="4" s="1"/>
  <c r="H928" i="4"/>
  <c r="I927" i="4"/>
  <c r="J927" i="4" s="1"/>
  <c r="H927" i="4"/>
  <c r="J926" i="4"/>
  <c r="I926" i="4"/>
  <c r="H926" i="4"/>
  <c r="I925" i="4"/>
  <c r="J925" i="4" s="1"/>
  <c r="H925" i="4"/>
  <c r="I924" i="4"/>
  <c r="J924" i="4" s="1"/>
  <c r="H924" i="4"/>
  <c r="I923" i="4"/>
  <c r="J923" i="4" s="1"/>
  <c r="H923" i="4"/>
  <c r="J922" i="4"/>
  <c r="I922" i="4"/>
  <c r="H922" i="4"/>
  <c r="I921" i="4"/>
  <c r="J921" i="4" s="1"/>
  <c r="H921" i="4"/>
  <c r="I920" i="4"/>
  <c r="J920" i="4" s="1"/>
  <c r="H920" i="4"/>
  <c r="I919" i="4"/>
  <c r="J919" i="4" s="1"/>
  <c r="H919" i="4"/>
  <c r="I918" i="4"/>
  <c r="J918" i="4" s="1"/>
  <c r="H918" i="4"/>
  <c r="I917" i="4"/>
  <c r="J917" i="4" s="1"/>
  <c r="H917" i="4"/>
  <c r="I916" i="4"/>
  <c r="J916" i="4" s="1"/>
  <c r="H916" i="4"/>
  <c r="I915" i="4"/>
  <c r="J915" i="4" s="1"/>
  <c r="H915" i="4"/>
  <c r="I914" i="4"/>
  <c r="J914" i="4" s="1"/>
  <c r="H914" i="4"/>
  <c r="I913" i="4"/>
  <c r="J913" i="4" s="1"/>
  <c r="H913" i="4"/>
  <c r="I912" i="4"/>
  <c r="J912" i="4" s="1"/>
  <c r="H912" i="4"/>
  <c r="I911" i="4"/>
  <c r="J911" i="4" s="1"/>
  <c r="H911" i="4"/>
  <c r="J910" i="4"/>
  <c r="I910" i="4"/>
  <c r="H910" i="4"/>
  <c r="I909" i="4"/>
  <c r="J909" i="4" s="1"/>
  <c r="H909" i="4"/>
  <c r="I908" i="4"/>
  <c r="J908" i="4" s="1"/>
  <c r="H908" i="4"/>
  <c r="I907" i="4"/>
  <c r="J907" i="4" s="1"/>
  <c r="H907" i="4"/>
  <c r="J906" i="4"/>
  <c r="I906" i="4"/>
  <c r="H906" i="4"/>
  <c r="I905" i="4"/>
  <c r="J905" i="4" s="1"/>
  <c r="H905" i="4"/>
  <c r="I904" i="4"/>
  <c r="J904" i="4" s="1"/>
  <c r="H904" i="4"/>
  <c r="I903" i="4"/>
  <c r="J903" i="4" s="1"/>
  <c r="H903" i="4"/>
  <c r="I902" i="4"/>
  <c r="J902" i="4" s="1"/>
  <c r="H902" i="4"/>
  <c r="I901" i="4"/>
  <c r="J901" i="4" s="1"/>
  <c r="H901" i="4"/>
  <c r="I900" i="4"/>
  <c r="J900" i="4" s="1"/>
  <c r="H900" i="4"/>
  <c r="I899" i="4"/>
  <c r="J899" i="4" s="1"/>
  <c r="H899" i="4"/>
  <c r="I898" i="4"/>
  <c r="J898" i="4" s="1"/>
  <c r="H898" i="4"/>
  <c r="I897" i="4"/>
  <c r="J897" i="4" s="1"/>
  <c r="H897" i="4"/>
  <c r="I896" i="4"/>
  <c r="J896" i="4" s="1"/>
  <c r="H896" i="4"/>
  <c r="I895" i="4"/>
  <c r="J895" i="4" s="1"/>
  <c r="H895" i="4"/>
  <c r="J894" i="4"/>
  <c r="I894" i="4"/>
  <c r="H894" i="4"/>
  <c r="I893" i="4"/>
  <c r="J893" i="4" s="1"/>
  <c r="H893" i="4"/>
  <c r="I892" i="4"/>
  <c r="J892" i="4" s="1"/>
  <c r="H892" i="4"/>
  <c r="I891" i="4"/>
  <c r="J891" i="4" s="1"/>
  <c r="H891" i="4"/>
  <c r="J890" i="4"/>
  <c r="I890" i="4"/>
  <c r="H890" i="4"/>
  <c r="I889" i="4"/>
  <c r="J889" i="4" s="1"/>
  <c r="H889" i="4"/>
  <c r="I888" i="4"/>
  <c r="J888" i="4" s="1"/>
  <c r="H888" i="4"/>
  <c r="I887" i="4"/>
  <c r="J887" i="4" s="1"/>
  <c r="H887" i="4"/>
  <c r="I886" i="4"/>
  <c r="J886" i="4" s="1"/>
  <c r="H886" i="4"/>
  <c r="I885" i="4"/>
  <c r="J885" i="4" s="1"/>
  <c r="H885" i="4"/>
  <c r="I884" i="4"/>
  <c r="J884" i="4" s="1"/>
  <c r="H884" i="4"/>
  <c r="I883" i="4"/>
  <c r="J883" i="4" s="1"/>
  <c r="H883" i="4"/>
  <c r="I882" i="4"/>
  <c r="J882" i="4" s="1"/>
  <c r="H882" i="4"/>
  <c r="I881" i="4"/>
  <c r="J881" i="4" s="1"/>
  <c r="H881" i="4"/>
  <c r="I880" i="4"/>
  <c r="J880" i="4" s="1"/>
  <c r="H880" i="4"/>
  <c r="I879" i="4"/>
  <c r="J879" i="4" s="1"/>
  <c r="H879" i="4"/>
  <c r="J878" i="4"/>
  <c r="I878" i="4"/>
  <c r="H878" i="4"/>
  <c r="I877" i="4"/>
  <c r="J877" i="4" s="1"/>
  <c r="H877" i="4"/>
  <c r="I876" i="4"/>
  <c r="J876" i="4" s="1"/>
  <c r="H876" i="4"/>
  <c r="I875" i="4"/>
  <c r="J875" i="4" s="1"/>
  <c r="H875" i="4"/>
  <c r="J874" i="4"/>
  <c r="I874" i="4"/>
  <c r="H874" i="4"/>
  <c r="I873" i="4"/>
  <c r="J873" i="4" s="1"/>
  <c r="H873" i="4"/>
  <c r="I872" i="4"/>
  <c r="J872" i="4" s="1"/>
  <c r="H872" i="4"/>
  <c r="I871" i="4"/>
  <c r="J871" i="4" s="1"/>
  <c r="H871" i="4"/>
  <c r="I870" i="4"/>
  <c r="J870" i="4" s="1"/>
  <c r="H870" i="4"/>
  <c r="I869" i="4"/>
  <c r="J869" i="4" s="1"/>
  <c r="H869" i="4"/>
  <c r="I868" i="4"/>
  <c r="J868" i="4" s="1"/>
  <c r="H868" i="4"/>
  <c r="I867" i="4"/>
  <c r="J867" i="4" s="1"/>
  <c r="H867" i="4"/>
  <c r="I866" i="4"/>
  <c r="J866" i="4" s="1"/>
  <c r="H866" i="4"/>
  <c r="I865" i="4"/>
  <c r="J865" i="4" s="1"/>
  <c r="H865" i="4"/>
  <c r="I864" i="4"/>
  <c r="J864" i="4" s="1"/>
  <c r="H864" i="4"/>
  <c r="I863" i="4"/>
  <c r="J863" i="4" s="1"/>
  <c r="H863" i="4"/>
  <c r="J862" i="4"/>
  <c r="I862" i="4"/>
  <c r="H862" i="4"/>
  <c r="I861" i="4"/>
  <c r="J861" i="4" s="1"/>
  <c r="H861" i="4"/>
  <c r="I860" i="4"/>
  <c r="J860" i="4" s="1"/>
  <c r="H860" i="4"/>
  <c r="I859" i="4"/>
  <c r="J859" i="4" s="1"/>
  <c r="H859" i="4"/>
  <c r="J858" i="4"/>
  <c r="I858" i="4"/>
  <c r="H858" i="4"/>
  <c r="I857" i="4"/>
  <c r="J857" i="4" s="1"/>
  <c r="H857" i="4"/>
  <c r="I856" i="4"/>
  <c r="J856" i="4" s="1"/>
  <c r="H856" i="4"/>
  <c r="I855" i="4"/>
  <c r="J855" i="4" s="1"/>
  <c r="H855" i="4"/>
  <c r="I854" i="4"/>
  <c r="J854" i="4" s="1"/>
  <c r="H854" i="4"/>
  <c r="I853" i="4"/>
  <c r="J853" i="4" s="1"/>
  <c r="H853" i="4"/>
  <c r="I852" i="4"/>
  <c r="J852" i="4" s="1"/>
  <c r="H852" i="4"/>
  <c r="I851" i="4"/>
  <c r="J851" i="4" s="1"/>
  <c r="H851" i="4"/>
  <c r="I850" i="4"/>
  <c r="J850" i="4" s="1"/>
  <c r="H850" i="4"/>
  <c r="I849" i="4"/>
  <c r="J849" i="4" s="1"/>
  <c r="H849" i="4"/>
  <c r="I848" i="4"/>
  <c r="J848" i="4" s="1"/>
  <c r="H848" i="4"/>
  <c r="I847" i="4"/>
  <c r="J847" i="4" s="1"/>
  <c r="H847" i="4"/>
  <c r="J846" i="4"/>
  <c r="I846" i="4"/>
  <c r="H846" i="4"/>
  <c r="I845" i="4"/>
  <c r="J845" i="4" s="1"/>
  <c r="H845" i="4"/>
  <c r="I844" i="4"/>
  <c r="J844" i="4" s="1"/>
  <c r="H844" i="4"/>
  <c r="I843" i="4"/>
  <c r="J843" i="4" s="1"/>
  <c r="H843" i="4"/>
  <c r="J842" i="4"/>
  <c r="I842" i="4"/>
  <c r="H842" i="4"/>
  <c r="I841" i="4"/>
  <c r="J841" i="4" s="1"/>
  <c r="H841" i="4"/>
  <c r="I840" i="4"/>
  <c r="J840" i="4" s="1"/>
  <c r="H840" i="4"/>
  <c r="I839" i="4"/>
  <c r="J839" i="4" s="1"/>
  <c r="H839" i="4"/>
  <c r="I838" i="4"/>
  <c r="J838" i="4" s="1"/>
  <c r="H838" i="4"/>
  <c r="I837" i="4"/>
  <c r="J837" i="4" s="1"/>
  <c r="H837" i="4"/>
  <c r="I836" i="4"/>
  <c r="J836" i="4" s="1"/>
  <c r="H836" i="4"/>
  <c r="I835" i="4"/>
  <c r="J835" i="4" s="1"/>
  <c r="H835" i="4"/>
  <c r="I834" i="4"/>
  <c r="J834" i="4" s="1"/>
  <c r="H834" i="4"/>
  <c r="I833" i="4"/>
  <c r="J833" i="4" s="1"/>
  <c r="H833" i="4"/>
  <c r="I832" i="4"/>
  <c r="J832" i="4" s="1"/>
  <c r="H832" i="4"/>
  <c r="I831" i="4"/>
  <c r="J831" i="4" s="1"/>
  <c r="H831" i="4"/>
  <c r="J830" i="4"/>
  <c r="I830" i="4"/>
  <c r="H830" i="4"/>
  <c r="I829" i="4"/>
  <c r="J829" i="4" s="1"/>
  <c r="H829" i="4"/>
  <c r="I828" i="4"/>
  <c r="J828" i="4" s="1"/>
  <c r="H828" i="4"/>
  <c r="I827" i="4"/>
  <c r="J827" i="4" s="1"/>
  <c r="H827" i="4"/>
  <c r="J826" i="4"/>
  <c r="I826" i="4"/>
  <c r="H826" i="4"/>
  <c r="I825" i="4"/>
  <c r="J825" i="4" s="1"/>
  <c r="H825" i="4"/>
  <c r="I824" i="4"/>
  <c r="J824" i="4" s="1"/>
  <c r="H824" i="4"/>
  <c r="I823" i="4"/>
  <c r="J823" i="4" s="1"/>
  <c r="H823" i="4"/>
  <c r="I822" i="4"/>
  <c r="J822" i="4" s="1"/>
  <c r="H822" i="4"/>
  <c r="I821" i="4"/>
  <c r="J821" i="4" s="1"/>
  <c r="H821" i="4"/>
  <c r="I820" i="4"/>
  <c r="J820" i="4" s="1"/>
  <c r="H820" i="4"/>
  <c r="I819" i="4"/>
  <c r="J819" i="4" s="1"/>
  <c r="H819" i="4"/>
  <c r="I818" i="4"/>
  <c r="J818" i="4" s="1"/>
  <c r="H818" i="4"/>
  <c r="I817" i="4"/>
  <c r="J817" i="4" s="1"/>
  <c r="H817" i="4"/>
  <c r="I816" i="4"/>
  <c r="J816" i="4" s="1"/>
  <c r="H816" i="4"/>
  <c r="I815" i="4"/>
  <c r="J815" i="4" s="1"/>
  <c r="H815" i="4"/>
  <c r="J814" i="4"/>
  <c r="I814" i="4"/>
  <c r="H814" i="4"/>
  <c r="I813" i="4"/>
  <c r="J813" i="4" s="1"/>
  <c r="H813" i="4"/>
  <c r="I812" i="4"/>
  <c r="J812" i="4" s="1"/>
  <c r="H812" i="4"/>
  <c r="I811" i="4"/>
  <c r="J811" i="4" s="1"/>
  <c r="H811" i="4"/>
  <c r="J810" i="4"/>
  <c r="I810" i="4"/>
  <c r="H810" i="4"/>
  <c r="I809" i="4"/>
  <c r="J809" i="4" s="1"/>
  <c r="H809" i="4"/>
  <c r="I808" i="4"/>
  <c r="J808" i="4" s="1"/>
  <c r="H808" i="4"/>
  <c r="I807" i="4"/>
  <c r="J807" i="4" s="1"/>
  <c r="H807" i="4"/>
  <c r="I806" i="4"/>
  <c r="J806" i="4" s="1"/>
  <c r="H806" i="4"/>
  <c r="I805" i="4"/>
  <c r="J805" i="4" s="1"/>
  <c r="H805" i="4"/>
  <c r="I804" i="4"/>
  <c r="J804" i="4" s="1"/>
  <c r="H804" i="4"/>
  <c r="I803" i="4"/>
  <c r="J803" i="4" s="1"/>
  <c r="H803" i="4"/>
  <c r="I802" i="4"/>
  <c r="J802" i="4" s="1"/>
  <c r="H802" i="4"/>
  <c r="I801" i="4"/>
  <c r="J801" i="4" s="1"/>
  <c r="H801" i="4"/>
  <c r="I800" i="4"/>
  <c r="J800" i="4" s="1"/>
  <c r="H800" i="4"/>
  <c r="I799" i="4"/>
  <c r="J799" i="4" s="1"/>
  <c r="H799" i="4"/>
  <c r="J798" i="4"/>
  <c r="I798" i="4"/>
  <c r="H798" i="4"/>
  <c r="I797" i="4"/>
  <c r="J797" i="4" s="1"/>
  <c r="H797" i="4"/>
  <c r="I796" i="4"/>
  <c r="J796" i="4" s="1"/>
  <c r="H796" i="4"/>
  <c r="I795" i="4"/>
  <c r="J795" i="4" s="1"/>
  <c r="H795" i="4"/>
  <c r="J794" i="4"/>
  <c r="I794" i="4"/>
  <c r="H794" i="4"/>
  <c r="I793" i="4"/>
  <c r="J793" i="4" s="1"/>
  <c r="H793" i="4"/>
  <c r="I792" i="4"/>
  <c r="J792" i="4" s="1"/>
  <c r="H792" i="4"/>
  <c r="I791" i="4"/>
  <c r="J791" i="4" s="1"/>
  <c r="H791" i="4"/>
  <c r="I790" i="4"/>
  <c r="J790" i="4" s="1"/>
  <c r="H790" i="4"/>
  <c r="I789" i="4"/>
  <c r="J789" i="4" s="1"/>
  <c r="H789" i="4"/>
  <c r="I788" i="4"/>
  <c r="J788" i="4" s="1"/>
  <c r="H788" i="4"/>
  <c r="I787" i="4"/>
  <c r="J787" i="4" s="1"/>
  <c r="H787" i="4"/>
  <c r="I786" i="4"/>
  <c r="J786" i="4" s="1"/>
  <c r="H786" i="4"/>
  <c r="I785" i="4"/>
  <c r="J785" i="4" s="1"/>
  <c r="H785" i="4"/>
  <c r="I784" i="4"/>
  <c r="J784" i="4" s="1"/>
  <c r="H784" i="4"/>
  <c r="I783" i="4"/>
  <c r="J783" i="4" s="1"/>
  <c r="H783" i="4"/>
  <c r="J782" i="4"/>
  <c r="I782" i="4"/>
  <c r="H782" i="4"/>
  <c r="I781" i="4"/>
  <c r="J781" i="4" s="1"/>
  <c r="H781" i="4"/>
  <c r="I780" i="4"/>
  <c r="J780" i="4" s="1"/>
  <c r="H780" i="4"/>
  <c r="I779" i="4"/>
  <c r="J779" i="4" s="1"/>
  <c r="H779" i="4"/>
  <c r="J778" i="4"/>
  <c r="I778" i="4"/>
  <c r="H778" i="4"/>
  <c r="I777" i="4"/>
  <c r="J777" i="4" s="1"/>
  <c r="H777" i="4"/>
  <c r="I776" i="4"/>
  <c r="J776" i="4" s="1"/>
  <c r="H776" i="4"/>
  <c r="I775" i="4"/>
  <c r="J775" i="4" s="1"/>
  <c r="H775" i="4"/>
  <c r="I774" i="4"/>
  <c r="J774" i="4" s="1"/>
  <c r="H774" i="4"/>
  <c r="I773" i="4"/>
  <c r="J773" i="4" s="1"/>
  <c r="H773" i="4"/>
  <c r="I772" i="4"/>
  <c r="J772" i="4" s="1"/>
  <c r="H772" i="4"/>
  <c r="I771" i="4"/>
  <c r="J771" i="4" s="1"/>
  <c r="H771" i="4"/>
  <c r="I770" i="4"/>
  <c r="J770" i="4" s="1"/>
  <c r="H770" i="4"/>
  <c r="I769" i="4"/>
  <c r="J769" i="4" s="1"/>
  <c r="H769" i="4"/>
  <c r="I768" i="4"/>
  <c r="J768" i="4" s="1"/>
  <c r="H768" i="4"/>
  <c r="I767" i="4"/>
  <c r="J767" i="4" s="1"/>
  <c r="H767" i="4"/>
  <c r="J766" i="4"/>
  <c r="I766" i="4"/>
  <c r="H766" i="4"/>
  <c r="I765" i="4"/>
  <c r="J765" i="4" s="1"/>
  <c r="H765" i="4"/>
  <c r="I764" i="4"/>
  <c r="J764" i="4" s="1"/>
  <c r="H764" i="4"/>
  <c r="I763" i="4"/>
  <c r="J763" i="4" s="1"/>
  <c r="H763" i="4"/>
  <c r="J762" i="4"/>
  <c r="I762" i="4"/>
  <c r="H762" i="4"/>
  <c r="I761" i="4"/>
  <c r="J761" i="4" s="1"/>
  <c r="H761" i="4"/>
  <c r="I760" i="4"/>
  <c r="J760" i="4" s="1"/>
  <c r="H760" i="4"/>
  <c r="I759" i="4"/>
  <c r="J759" i="4" s="1"/>
  <c r="H759" i="4"/>
  <c r="I758" i="4"/>
  <c r="J758" i="4" s="1"/>
  <c r="H758" i="4"/>
  <c r="I757" i="4"/>
  <c r="J757" i="4" s="1"/>
  <c r="H757" i="4"/>
  <c r="I756" i="4"/>
  <c r="J756" i="4" s="1"/>
  <c r="H756" i="4"/>
  <c r="I755" i="4"/>
  <c r="J755" i="4" s="1"/>
  <c r="H755" i="4"/>
  <c r="I754" i="4"/>
  <c r="J754" i="4" s="1"/>
  <c r="H754" i="4"/>
  <c r="I753" i="4"/>
  <c r="J753" i="4" s="1"/>
  <c r="H753" i="4"/>
  <c r="I752" i="4"/>
  <c r="J752" i="4" s="1"/>
  <c r="H752" i="4"/>
  <c r="I751" i="4"/>
  <c r="J751" i="4" s="1"/>
  <c r="H751" i="4"/>
  <c r="J750" i="4"/>
  <c r="I750" i="4"/>
  <c r="H750" i="4"/>
  <c r="I749" i="4"/>
  <c r="J749" i="4" s="1"/>
  <c r="H749" i="4"/>
  <c r="I748" i="4"/>
  <c r="J748" i="4" s="1"/>
  <c r="H748" i="4"/>
  <c r="I747" i="4"/>
  <c r="J747" i="4" s="1"/>
  <c r="H747" i="4"/>
  <c r="J746" i="4"/>
  <c r="I746" i="4"/>
  <c r="H746" i="4"/>
  <c r="I745" i="4"/>
  <c r="J745" i="4" s="1"/>
  <c r="H745" i="4"/>
  <c r="I744" i="4"/>
  <c r="J744" i="4" s="1"/>
  <c r="H744" i="4"/>
  <c r="I743" i="4"/>
  <c r="J743" i="4" s="1"/>
  <c r="H743" i="4"/>
  <c r="I742" i="4"/>
  <c r="J742" i="4" s="1"/>
  <c r="H742" i="4"/>
  <c r="I741" i="4"/>
  <c r="J741" i="4" s="1"/>
  <c r="H741" i="4"/>
  <c r="I740" i="4"/>
  <c r="J740" i="4" s="1"/>
  <c r="H740" i="4"/>
  <c r="I739" i="4"/>
  <c r="J739" i="4" s="1"/>
  <c r="H739" i="4"/>
  <c r="I738" i="4"/>
  <c r="J738" i="4" s="1"/>
  <c r="H738" i="4"/>
  <c r="I737" i="4"/>
  <c r="J737" i="4" s="1"/>
  <c r="H737" i="4"/>
  <c r="I736" i="4"/>
  <c r="J736" i="4" s="1"/>
  <c r="H736" i="4"/>
  <c r="I735" i="4"/>
  <c r="J735" i="4" s="1"/>
  <c r="H735" i="4"/>
  <c r="J734" i="4"/>
  <c r="I734" i="4"/>
  <c r="H734" i="4"/>
  <c r="I733" i="4"/>
  <c r="J733" i="4" s="1"/>
  <c r="H733" i="4"/>
  <c r="I732" i="4"/>
  <c r="J732" i="4" s="1"/>
  <c r="H732" i="4"/>
  <c r="I731" i="4"/>
  <c r="J731" i="4" s="1"/>
  <c r="H731" i="4"/>
  <c r="J730" i="4"/>
  <c r="I730" i="4"/>
  <c r="H730" i="4"/>
  <c r="I729" i="4"/>
  <c r="J729" i="4" s="1"/>
  <c r="H729" i="4"/>
  <c r="I728" i="4"/>
  <c r="J728" i="4" s="1"/>
  <c r="H728" i="4"/>
  <c r="I727" i="4"/>
  <c r="J727" i="4" s="1"/>
  <c r="H727" i="4"/>
  <c r="I726" i="4"/>
  <c r="J726" i="4" s="1"/>
  <c r="H726" i="4"/>
  <c r="I725" i="4"/>
  <c r="J725" i="4" s="1"/>
  <c r="H725" i="4"/>
  <c r="I724" i="4"/>
  <c r="J724" i="4" s="1"/>
  <c r="H724" i="4"/>
  <c r="I723" i="4"/>
  <c r="J723" i="4" s="1"/>
  <c r="H723" i="4"/>
  <c r="I722" i="4"/>
  <c r="J722" i="4" s="1"/>
  <c r="H722" i="4"/>
  <c r="I721" i="4"/>
  <c r="J721" i="4" s="1"/>
  <c r="H721" i="4"/>
  <c r="I720" i="4"/>
  <c r="J720" i="4" s="1"/>
  <c r="H720" i="4"/>
  <c r="I719" i="4"/>
  <c r="J719" i="4" s="1"/>
  <c r="H719" i="4"/>
  <c r="J718" i="4"/>
  <c r="I718" i="4"/>
  <c r="H718" i="4"/>
  <c r="I717" i="4"/>
  <c r="J717" i="4" s="1"/>
  <c r="H717" i="4"/>
  <c r="I716" i="4"/>
  <c r="J716" i="4" s="1"/>
  <c r="H716" i="4"/>
  <c r="I715" i="4"/>
  <c r="J715" i="4" s="1"/>
  <c r="H715" i="4"/>
  <c r="J714" i="4"/>
  <c r="I714" i="4"/>
  <c r="H714" i="4"/>
  <c r="I713" i="4"/>
  <c r="J713" i="4" s="1"/>
  <c r="H713" i="4"/>
  <c r="I712" i="4"/>
  <c r="J712" i="4" s="1"/>
  <c r="H712" i="4"/>
  <c r="I711" i="4"/>
  <c r="J711" i="4" s="1"/>
  <c r="H711" i="4"/>
  <c r="I710" i="4"/>
  <c r="J710" i="4" s="1"/>
  <c r="H710" i="4"/>
  <c r="I709" i="4"/>
  <c r="J709" i="4" s="1"/>
  <c r="H709" i="4"/>
  <c r="I708" i="4"/>
  <c r="J708" i="4" s="1"/>
  <c r="H708" i="4"/>
  <c r="I707" i="4"/>
  <c r="J707" i="4" s="1"/>
  <c r="H707" i="4"/>
  <c r="I706" i="4"/>
  <c r="J706" i="4" s="1"/>
  <c r="H706" i="4"/>
  <c r="I705" i="4"/>
  <c r="J705" i="4" s="1"/>
  <c r="H705" i="4"/>
  <c r="I704" i="4"/>
  <c r="J704" i="4" s="1"/>
  <c r="H704" i="4"/>
  <c r="I703" i="4"/>
  <c r="J703" i="4" s="1"/>
  <c r="H703" i="4"/>
  <c r="J702" i="4"/>
  <c r="I702" i="4"/>
  <c r="H702" i="4"/>
  <c r="I701" i="4"/>
  <c r="J701" i="4" s="1"/>
  <c r="H701" i="4"/>
  <c r="I700" i="4"/>
  <c r="J700" i="4" s="1"/>
  <c r="H700" i="4"/>
  <c r="I699" i="4"/>
  <c r="J699" i="4" s="1"/>
  <c r="H699" i="4"/>
  <c r="J698" i="4"/>
  <c r="I698" i="4"/>
  <c r="H698" i="4"/>
  <c r="I697" i="4"/>
  <c r="J697" i="4" s="1"/>
  <c r="H697" i="4"/>
  <c r="I696" i="4"/>
  <c r="J696" i="4" s="1"/>
  <c r="H696" i="4"/>
  <c r="I695" i="4"/>
  <c r="J695" i="4" s="1"/>
  <c r="H695" i="4"/>
  <c r="I694" i="4"/>
  <c r="J694" i="4" s="1"/>
  <c r="H694" i="4"/>
  <c r="I693" i="4"/>
  <c r="J693" i="4" s="1"/>
  <c r="H693" i="4"/>
  <c r="I692" i="4"/>
  <c r="J692" i="4" s="1"/>
  <c r="H692" i="4"/>
  <c r="I691" i="4"/>
  <c r="J691" i="4" s="1"/>
  <c r="H691" i="4"/>
  <c r="I690" i="4"/>
  <c r="J690" i="4" s="1"/>
  <c r="H690" i="4"/>
  <c r="I689" i="4"/>
  <c r="J689" i="4" s="1"/>
  <c r="H689" i="4"/>
  <c r="I688" i="4"/>
  <c r="J688" i="4" s="1"/>
  <c r="H688" i="4"/>
  <c r="I687" i="4"/>
  <c r="J687" i="4" s="1"/>
  <c r="H687" i="4"/>
  <c r="J686" i="4"/>
  <c r="I686" i="4"/>
  <c r="H686" i="4"/>
  <c r="I685" i="4"/>
  <c r="J685" i="4" s="1"/>
  <c r="H685" i="4"/>
  <c r="I684" i="4"/>
  <c r="J684" i="4" s="1"/>
  <c r="H684" i="4"/>
  <c r="I683" i="4"/>
  <c r="J683" i="4" s="1"/>
  <c r="H683" i="4"/>
  <c r="J682" i="4"/>
  <c r="I682" i="4"/>
  <c r="H682" i="4"/>
  <c r="I681" i="4"/>
  <c r="J681" i="4" s="1"/>
  <c r="H681" i="4"/>
  <c r="I680" i="4"/>
  <c r="J680" i="4" s="1"/>
  <c r="H680" i="4"/>
  <c r="I679" i="4"/>
  <c r="J679" i="4" s="1"/>
  <c r="H679" i="4"/>
  <c r="I678" i="4"/>
  <c r="J678" i="4" s="1"/>
  <c r="H678" i="4"/>
  <c r="I677" i="4"/>
  <c r="J677" i="4" s="1"/>
  <c r="H677" i="4"/>
  <c r="I676" i="4"/>
  <c r="J676" i="4" s="1"/>
  <c r="H676" i="4"/>
  <c r="I675" i="4"/>
  <c r="J675" i="4" s="1"/>
  <c r="H675" i="4"/>
  <c r="I674" i="4"/>
  <c r="J674" i="4" s="1"/>
  <c r="H674" i="4"/>
  <c r="I673" i="4"/>
  <c r="J673" i="4" s="1"/>
  <c r="H673" i="4"/>
  <c r="I672" i="4"/>
  <c r="J672" i="4" s="1"/>
  <c r="H672" i="4"/>
  <c r="I671" i="4"/>
  <c r="J671" i="4" s="1"/>
  <c r="H671" i="4"/>
  <c r="J670" i="4"/>
  <c r="I670" i="4"/>
  <c r="H670" i="4"/>
  <c r="I669" i="4"/>
  <c r="J669" i="4" s="1"/>
  <c r="H669" i="4"/>
  <c r="I668" i="4"/>
  <c r="J668" i="4" s="1"/>
  <c r="H668" i="4"/>
  <c r="I667" i="4"/>
  <c r="J667" i="4" s="1"/>
  <c r="H667" i="4"/>
  <c r="J666" i="4"/>
  <c r="I666" i="4"/>
  <c r="H666" i="4"/>
  <c r="I665" i="4"/>
  <c r="J665" i="4" s="1"/>
  <c r="H665" i="4"/>
  <c r="I664" i="4"/>
  <c r="J664" i="4" s="1"/>
  <c r="H664" i="4"/>
  <c r="I663" i="4"/>
  <c r="J663" i="4" s="1"/>
  <c r="H663" i="4"/>
  <c r="I662" i="4"/>
  <c r="J662" i="4" s="1"/>
  <c r="H662" i="4"/>
  <c r="I661" i="4"/>
  <c r="J661" i="4" s="1"/>
  <c r="H661" i="4"/>
  <c r="I660" i="4"/>
  <c r="J660" i="4" s="1"/>
  <c r="H660" i="4"/>
  <c r="I659" i="4"/>
  <c r="J659" i="4" s="1"/>
  <c r="H659" i="4"/>
  <c r="I658" i="4"/>
  <c r="J658" i="4" s="1"/>
  <c r="H658" i="4"/>
  <c r="I657" i="4"/>
  <c r="J657" i="4" s="1"/>
  <c r="H657" i="4"/>
  <c r="I656" i="4"/>
  <c r="J656" i="4" s="1"/>
  <c r="H656" i="4"/>
  <c r="I655" i="4"/>
  <c r="J655" i="4" s="1"/>
  <c r="H655" i="4"/>
  <c r="J654" i="4"/>
  <c r="I654" i="4"/>
  <c r="H654" i="4"/>
  <c r="I653" i="4"/>
  <c r="J653" i="4" s="1"/>
  <c r="H653" i="4"/>
  <c r="I652" i="4"/>
  <c r="J652" i="4" s="1"/>
  <c r="H652" i="4"/>
  <c r="I651" i="4"/>
  <c r="J651" i="4" s="1"/>
  <c r="H651" i="4"/>
  <c r="J650" i="4"/>
  <c r="I650" i="4"/>
  <c r="H650" i="4"/>
  <c r="I649" i="4"/>
  <c r="J649" i="4" s="1"/>
  <c r="H649" i="4"/>
  <c r="I648" i="4"/>
  <c r="J648" i="4" s="1"/>
  <c r="H648" i="4"/>
  <c r="I647" i="4"/>
  <c r="J647" i="4" s="1"/>
  <c r="H647" i="4"/>
  <c r="I646" i="4"/>
  <c r="J646" i="4" s="1"/>
  <c r="H646" i="4"/>
  <c r="I645" i="4"/>
  <c r="J645" i="4" s="1"/>
  <c r="H645" i="4"/>
  <c r="I644" i="4"/>
  <c r="J644" i="4" s="1"/>
  <c r="H644" i="4"/>
  <c r="I643" i="4"/>
  <c r="J643" i="4" s="1"/>
  <c r="H643" i="4"/>
  <c r="I642" i="4"/>
  <c r="J642" i="4" s="1"/>
  <c r="H642" i="4"/>
  <c r="I641" i="4"/>
  <c r="J641" i="4" s="1"/>
  <c r="H641" i="4"/>
  <c r="I640" i="4"/>
  <c r="J640" i="4" s="1"/>
  <c r="H640" i="4"/>
  <c r="I639" i="4"/>
  <c r="J639" i="4" s="1"/>
  <c r="H639" i="4"/>
  <c r="J638" i="4"/>
  <c r="I638" i="4"/>
  <c r="H638" i="4"/>
  <c r="I637" i="4"/>
  <c r="J637" i="4" s="1"/>
  <c r="H637" i="4"/>
  <c r="I636" i="4"/>
  <c r="J636" i="4" s="1"/>
  <c r="H636" i="4"/>
  <c r="I635" i="4"/>
  <c r="J635" i="4" s="1"/>
  <c r="H635" i="4"/>
  <c r="J634" i="4"/>
  <c r="I634" i="4"/>
  <c r="H634" i="4"/>
  <c r="I633" i="4"/>
  <c r="J633" i="4" s="1"/>
  <c r="H633" i="4"/>
  <c r="I632" i="4"/>
  <c r="J632" i="4" s="1"/>
  <c r="H632" i="4"/>
  <c r="I631" i="4"/>
  <c r="J631" i="4" s="1"/>
  <c r="H631" i="4"/>
  <c r="I630" i="4"/>
  <c r="J630" i="4" s="1"/>
  <c r="H630" i="4"/>
  <c r="I629" i="4"/>
  <c r="J629" i="4" s="1"/>
  <c r="H629" i="4"/>
  <c r="I628" i="4"/>
  <c r="J628" i="4" s="1"/>
  <c r="H628" i="4"/>
  <c r="I627" i="4"/>
  <c r="J627" i="4" s="1"/>
  <c r="H627" i="4"/>
  <c r="I626" i="4"/>
  <c r="J626" i="4" s="1"/>
  <c r="H626" i="4"/>
  <c r="I625" i="4"/>
  <c r="J625" i="4" s="1"/>
  <c r="H625" i="4"/>
  <c r="I624" i="4"/>
  <c r="J624" i="4" s="1"/>
  <c r="H624" i="4"/>
  <c r="I623" i="4"/>
  <c r="J623" i="4" s="1"/>
  <c r="H623" i="4"/>
  <c r="J622" i="4"/>
  <c r="I622" i="4"/>
  <c r="H622" i="4"/>
  <c r="I621" i="4"/>
  <c r="J621" i="4" s="1"/>
  <c r="H621" i="4"/>
  <c r="I620" i="4"/>
  <c r="J620" i="4" s="1"/>
  <c r="H620" i="4"/>
  <c r="I619" i="4"/>
  <c r="J619" i="4" s="1"/>
  <c r="H619" i="4"/>
  <c r="J618" i="4"/>
  <c r="I618" i="4"/>
  <c r="H618" i="4"/>
  <c r="I617" i="4"/>
  <c r="J617" i="4" s="1"/>
  <c r="H617" i="4"/>
  <c r="I616" i="4"/>
  <c r="J616" i="4" s="1"/>
  <c r="H616" i="4"/>
  <c r="I615" i="4"/>
  <c r="J615" i="4" s="1"/>
  <c r="H615" i="4"/>
  <c r="I614" i="4"/>
  <c r="J614" i="4" s="1"/>
  <c r="H614" i="4"/>
  <c r="I613" i="4"/>
  <c r="J613" i="4" s="1"/>
  <c r="H613" i="4"/>
  <c r="I612" i="4"/>
  <c r="J612" i="4" s="1"/>
  <c r="H612" i="4"/>
  <c r="I611" i="4"/>
  <c r="J611" i="4" s="1"/>
  <c r="H611" i="4"/>
  <c r="I610" i="4"/>
  <c r="J610" i="4" s="1"/>
  <c r="H610" i="4"/>
  <c r="I609" i="4"/>
  <c r="J609" i="4" s="1"/>
  <c r="H609" i="4"/>
  <c r="I608" i="4"/>
  <c r="J608" i="4" s="1"/>
  <c r="H608" i="4"/>
  <c r="I607" i="4"/>
  <c r="J607" i="4" s="1"/>
  <c r="H607" i="4"/>
  <c r="J606" i="4"/>
  <c r="I606" i="4"/>
  <c r="H606" i="4"/>
  <c r="I605" i="4"/>
  <c r="J605" i="4" s="1"/>
  <c r="H605" i="4"/>
  <c r="I604" i="4"/>
  <c r="J604" i="4" s="1"/>
  <c r="H604" i="4"/>
  <c r="I603" i="4"/>
  <c r="J603" i="4" s="1"/>
  <c r="H603" i="4"/>
  <c r="J602" i="4"/>
  <c r="I602" i="4"/>
  <c r="H602" i="4"/>
  <c r="I601" i="4"/>
  <c r="J601" i="4" s="1"/>
  <c r="H601" i="4"/>
  <c r="I600" i="4"/>
  <c r="J600" i="4" s="1"/>
  <c r="H600" i="4"/>
  <c r="I599" i="4"/>
  <c r="J599" i="4" s="1"/>
  <c r="H599" i="4"/>
  <c r="I598" i="4"/>
  <c r="J598" i="4" s="1"/>
  <c r="H598" i="4"/>
  <c r="I597" i="4"/>
  <c r="J597" i="4" s="1"/>
  <c r="H597" i="4"/>
  <c r="I596" i="4"/>
  <c r="J596" i="4" s="1"/>
  <c r="H596" i="4"/>
  <c r="I595" i="4"/>
  <c r="J595" i="4" s="1"/>
  <c r="H595" i="4"/>
  <c r="I594" i="4"/>
  <c r="J594" i="4" s="1"/>
  <c r="H594" i="4"/>
  <c r="I593" i="4"/>
  <c r="J593" i="4" s="1"/>
  <c r="H593" i="4"/>
  <c r="I592" i="4"/>
  <c r="J592" i="4" s="1"/>
  <c r="H592" i="4"/>
  <c r="I591" i="4"/>
  <c r="J591" i="4" s="1"/>
  <c r="H591" i="4"/>
  <c r="J590" i="4"/>
  <c r="I590" i="4"/>
  <c r="H590" i="4"/>
  <c r="I589" i="4"/>
  <c r="J589" i="4" s="1"/>
  <c r="H589" i="4"/>
  <c r="I588" i="4"/>
  <c r="J588" i="4" s="1"/>
  <c r="H588" i="4"/>
  <c r="I587" i="4"/>
  <c r="J587" i="4" s="1"/>
  <c r="H587" i="4"/>
  <c r="J586" i="4"/>
  <c r="I586" i="4"/>
  <c r="H586" i="4"/>
  <c r="I585" i="4"/>
  <c r="J585" i="4" s="1"/>
  <c r="H585" i="4"/>
  <c r="I584" i="4"/>
  <c r="J584" i="4" s="1"/>
  <c r="H584" i="4"/>
  <c r="I583" i="4"/>
  <c r="J583" i="4" s="1"/>
  <c r="H583" i="4"/>
  <c r="I582" i="4"/>
  <c r="J582" i="4" s="1"/>
  <c r="H582" i="4"/>
  <c r="I581" i="4"/>
  <c r="J581" i="4" s="1"/>
  <c r="H581" i="4"/>
  <c r="I580" i="4"/>
  <c r="J580" i="4" s="1"/>
  <c r="H580" i="4"/>
  <c r="I579" i="4"/>
  <c r="J579" i="4" s="1"/>
  <c r="H579" i="4"/>
  <c r="I578" i="4"/>
  <c r="J578" i="4" s="1"/>
  <c r="H578" i="4"/>
  <c r="I577" i="4"/>
  <c r="J577" i="4" s="1"/>
  <c r="H577" i="4"/>
  <c r="I576" i="4"/>
  <c r="J576" i="4" s="1"/>
  <c r="H576" i="4"/>
  <c r="I575" i="4"/>
  <c r="J575" i="4" s="1"/>
  <c r="H575" i="4"/>
  <c r="J574" i="4"/>
  <c r="I574" i="4"/>
  <c r="H574" i="4"/>
  <c r="I573" i="4"/>
  <c r="J573" i="4" s="1"/>
  <c r="H573" i="4"/>
  <c r="I572" i="4"/>
  <c r="J572" i="4" s="1"/>
  <c r="H572" i="4"/>
  <c r="I571" i="4"/>
  <c r="J571" i="4" s="1"/>
  <c r="H571" i="4"/>
  <c r="J570" i="4"/>
  <c r="I570" i="4"/>
  <c r="H570" i="4"/>
  <c r="I569" i="4"/>
  <c r="J569" i="4" s="1"/>
  <c r="H569" i="4"/>
  <c r="I568" i="4"/>
  <c r="J568" i="4" s="1"/>
  <c r="H568" i="4"/>
  <c r="I567" i="4"/>
  <c r="J567" i="4" s="1"/>
  <c r="H567" i="4"/>
  <c r="I566" i="4"/>
  <c r="J566" i="4" s="1"/>
  <c r="H566" i="4"/>
  <c r="I565" i="4"/>
  <c r="J565" i="4" s="1"/>
  <c r="H565" i="4"/>
  <c r="I564" i="4"/>
  <c r="J564" i="4" s="1"/>
  <c r="H564" i="4"/>
  <c r="I563" i="4"/>
  <c r="J563" i="4" s="1"/>
  <c r="H563" i="4"/>
  <c r="I562" i="4"/>
  <c r="J562" i="4" s="1"/>
  <c r="H562" i="4"/>
  <c r="I561" i="4"/>
  <c r="J561" i="4" s="1"/>
  <c r="H561" i="4"/>
  <c r="I560" i="4"/>
  <c r="J560" i="4" s="1"/>
  <c r="H560" i="4"/>
  <c r="I559" i="4"/>
  <c r="J559" i="4" s="1"/>
  <c r="H559" i="4"/>
  <c r="J558" i="4"/>
  <c r="I558" i="4"/>
  <c r="H558" i="4"/>
  <c r="I557" i="4"/>
  <c r="J557" i="4" s="1"/>
  <c r="H557" i="4"/>
  <c r="I556" i="4"/>
  <c r="J556" i="4" s="1"/>
  <c r="H556" i="4"/>
  <c r="I555" i="4"/>
  <c r="J555" i="4" s="1"/>
  <c r="H555" i="4"/>
  <c r="J554" i="4"/>
  <c r="I554" i="4"/>
  <c r="H554" i="4"/>
  <c r="I553" i="4"/>
  <c r="J553" i="4" s="1"/>
  <c r="H553" i="4"/>
  <c r="I552" i="4"/>
  <c r="J552" i="4" s="1"/>
  <c r="H552" i="4"/>
  <c r="I551" i="4"/>
  <c r="J551" i="4" s="1"/>
  <c r="H551" i="4"/>
  <c r="I550" i="4"/>
  <c r="J550" i="4" s="1"/>
  <c r="H550" i="4"/>
  <c r="I549" i="4"/>
  <c r="J549" i="4" s="1"/>
  <c r="H549" i="4"/>
  <c r="I548" i="4"/>
  <c r="J548" i="4" s="1"/>
  <c r="H548" i="4"/>
  <c r="I547" i="4"/>
  <c r="J547" i="4" s="1"/>
  <c r="H547" i="4"/>
  <c r="I546" i="4"/>
  <c r="J546" i="4" s="1"/>
  <c r="H546" i="4"/>
  <c r="I545" i="4"/>
  <c r="J545" i="4" s="1"/>
  <c r="H545" i="4"/>
  <c r="I544" i="4"/>
  <c r="J544" i="4" s="1"/>
  <c r="H544" i="4"/>
  <c r="I543" i="4"/>
  <c r="J543" i="4" s="1"/>
  <c r="H543" i="4"/>
  <c r="J542" i="4"/>
  <c r="I542" i="4"/>
  <c r="H542" i="4"/>
  <c r="I541" i="4"/>
  <c r="J541" i="4" s="1"/>
  <c r="H541" i="4"/>
  <c r="I540" i="4"/>
  <c r="J540" i="4" s="1"/>
  <c r="H540" i="4"/>
  <c r="I539" i="4"/>
  <c r="J539" i="4" s="1"/>
  <c r="H539" i="4"/>
  <c r="J538" i="4"/>
  <c r="I538" i="4"/>
  <c r="H538" i="4"/>
  <c r="I537" i="4"/>
  <c r="J537" i="4" s="1"/>
  <c r="H537" i="4"/>
  <c r="I536" i="4"/>
  <c r="J536" i="4" s="1"/>
  <c r="H536" i="4"/>
  <c r="I535" i="4"/>
  <c r="J535" i="4" s="1"/>
  <c r="H535" i="4"/>
  <c r="I534" i="4"/>
  <c r="J534" i="4" s="1"/>
  <c r="H534" i="4"/>
  <c r="I533" i="4"/>
  <c r="J533" i="4" s="1"/>
  <c r="H533" i="4"/>
  <c r="I532" i="4"/>
  <c r="J532" i="4" s="1"/>
  <c r="H532" i="4"/>
  <c r="I531" i="4"/>
  <c r="J531" i="4" s="1"/>
  <c r="H531" i="4"/>
  <c r="I530" i="4"/>
  <c r="J530" i="4" s="1"/>
  <c r="H530" i="4"/>
  <c r="I529" i="4"/>
  <c r="J529" i="4" s="1"/>
  <c r="H529" i="4"/>
  <c r="I528" i="4"/>
  <c r="J528" i="4" s="1"/>
  <c r="H528" i="4"/>
  <c r="I527" i="4"/>
  <c r="J527" i="4" s="1"/>
  <c r="H527" i="4"/>
  <c r="J526" i="4"/>
  <c r="I526" i="4"/>
  <c r="H526" i="4"/>
  <c r="I525" i="4"/>
  <c r="J525" i="4" s="1"/>
  <c r="H525" i="4"/>
  <c r="I524" i="4"/>
  <c r="J524" i="4" s="1"/>
  <c r="H524" i="4"/>
  <c r="I523" i="4"/>
  <c r="J523" i="4" s="1"/>
  <c r="H523" i="4"/>
  <c r="J522" i="4"/>
  <c r="I522" i="4"/>
  <c r="H522" i="4"/>
  <c r="I521" i="4"/>
  <c r="J521" i="4" s="1"/>
  <c r="H521" i="4"/>
  <c r="I520" i="4"/>
  <c r="J520" i="4" s="1"/>
  <c r="H520" i="4"/>
  <c r="I519" i="4"/>
  <c r="J519" i="4" s="1"/>
  <c r="H519" i="4"/>
  <c r="I518" i="4"/>
  <c r="J518" i="4" s="1"/>
  <c r="H518" i="4"/>
  <c r="I517" i="4"/>
  <c r="J517" i="4" s="1"/>
  <c r="H517" i="4"/>
  <c r="I516" i="4"/>
  <c r="J516" i="4" s="1"/>
  <c r="H516" i="4"/>
  <c r="I515" i="4"/>
  <c r="J515" i="4" s="1"/>
  <c r="H515" i="4"/>
  <c r="I514" i="4"/>
  <c r="J514" i="4" s="1"/>
  <c r="H514" i="4"/>
  <c r="I513" i="4"/>
  <c r="J513" i="4" s="1"/>
  <c r="H513" i="4"/>
  <c r="I512" i="4"/>
  <c r="J512" i="4" s="1"/>
  <c r="H512" i="4"/>
  <c r="I511" i="4"/>
  <c r="J511" i="4" s="1"/>
  <c r="H511" i="4"/>
  <c r="J510" i="4"/>
  <c r="I510" i="4"/>
  <c r="H510" i="4"/>
  <c r="I509" i="4"/>
  <c r="J509" i="4" s="1"/>
  <c r="H509" i="4"/>
  <c r="I508" i="4"/>
  <c r="J508" i="4" s="1"/>
  <c r="H508" i="4"/>
  <c r="I507" i="4"/>
  <c r="J507" i="4" s="1"/>
  <c r="H507" i="4"/>
  <c r="J506" i="4"/>
  <c r="I506" i="4"/>
  <c r="H506" i="4"/>
  <c r="I505" i="4"/>
  <c r="J505" i="4" s="1"/>
  <c r="H505" i="4"/>
  <c r="I504" i="4"/>
  <c r="J504" i="4" s="1"/>
  <c r="H504" i="4"/>
  <c r="I503" i="4"/>
  <c r="J503" i="4" s="1"/>
  <c r="H503" i="4"/>
  <c r="I502" i="4"/>
  <c r="J502" i="4" s="1"/>
  <c r="H502" i="4"/>
  <c r="I501" i="4"/>
  <c r="J501" i="4" s="1"/>
  <c r="H501" i="4"/>
  <c r="I500" i="4"/>
  <c r="J500" i="4" s="1"/>
  <c r="H500" i="4"/>
  <c r="I499" i="4"/>
  <c r="J499" i="4" s="1"/>
  <c r="H499" i="4"/>
  <c r="I498" i="4"/>
  <c r="J498" i="4" s="1"/>
  <c r="H498" i="4"/>
  <c r="I497" i="4"/>
  <c r="J497" i="4" s="1"/>
  <c r="H497" i="4"/>
  <c r="I496" i="4"/>
  <c r="J496" i="4" s="1"/>
  <c r="H496" i="4"/>
  <c r="I495" i="4"/>
  <c r="J495" i="4" s="1"/>
  <c r="H495" i="4"/>
  <c r="J494" i="4"/>
  <c r="I494" i="4"/>
  <c r="H494" i="4"/>
  <c r="I493" i="4"/>
  <c r="J493" i="4" s="1"/>
  <c r="H493" i="4"/>
  <c r="I492" i="4"/>
  <c r="J492" i="4" s="1"/>
  <c r="H492" i="4"/>
  <c r="I491" i="4"/>
  <c r="J491" i="4" s="1"/>
  <c r="H491" i="4"/>
  <c r="J490" i="4"/>
  <c r="I490" i="4"/>
  <c r="H490" i="4"/>
  <c r="I489" i="4"/>
  <c r="J489" i="4" s="1"/>
  <c r="H489" i="4"/>
  <c r="I488" i="4"/>
  <c r="J488" i="4" s="1"/>
  <c r="H488" i="4"/>
  <c r="I487" i="4"/>
  <c r="J487" i="4" s="1"/>
  <c r="H487" i="4"/>
  <c r="I486" i="4"/>
  <c r="J486" i="4" s="1"/>
  <c r="H486" i="4"/>
  <c r="I485" i="4"/>
  <c r="J485" i="4" s="1"/>
  <c r="H485" i="4"/>
  <c r="I484" i="4"/>
  <c r="J484" i="4" s="1"/>
  <c r="H484" i="4"/>
  <c r="I483" i="4"/>
  <c r="J483" i="4" s="1"/>
  <c r="H483" i="4"/>
  <c r="I482" i="4"/>
  <c r="J482" i="4" s="1"/>
  <c r="H482" i="4"/>
  <c r="I481" i="4"/>
  <c r="J481" i="4" s="1"/>
  <c r="H481" i="4"/>
  <c r="I480" i="4"/>
  <c r="J480" i="4" s="1"/>
  <c r="H480" i="4"/>
  <c r="I479" i="4"/>
  <c r="J479" i="4" s="1"/>
  <c r="H479" i="4"/>
  <c r="J478" i="4"/>
  <c r="I478" i="4"/>
  <c r="H478" i="4"/>
  <c r="I477" i="4"/>
  <c r="J477" i="4" s="1"/>
  <c r="H477" i="4"/>
  <c r="I476" i="4"/>
  <c r="J476" i="4" s="1"/>
  <c r="H476" i="4"/>
  <c r="I475" i="4"/>
  <c r="J475" i="4" s="1"/>
  <c r="H475" i="4"/>
  <c r="J474" i="4"/>
  <c r="I474" i="4"/>
  <c r="H474" i="4"/>
  <c r="I473" i="4"/>
  <c r="J473" i="4" s="1"/>
  <c r="H473" i="4"/>
  <c r="I472" i="4"/>
  <c r="J472" i="4" s="1"/>
  <c r="H472" i="4"/>
  <c r="I471" i="4"/>
  <c r="J471" i="4" s="1"/>
  <c r="H471" i="4"/>
  <c r="I470" i="4"/>
  <c r="J470" i="4" s="1"/>
  <c r="H470" i="4"/>
  <c r="I469" i="4"/>
  <c r="J469" i="4" s="1"/>
  <c r="H469" i="4"/>
  <c r="I468" i="4"/>
  <c r="J468" i="4" s="1"/>
  <c r="H468" i="4"/>
  <c r="I467" i="4"/>
  <c r="J467" i="4" s="1"/>
  <c r="H467" i="4"/>
  <c r="I466" i="4"/>
  <c r="J466" i="4" s="1"/>
  <c r="H466" i="4"/>
  <c r="I465" i="4"/>
  <c r="J465" i="4" s="1"/>
  <c r="H465" i="4"/>
  <c r="I464" i="4"/>
  <c r="J464" i="4" s="1"/>
  <c r="H464" i="4"/>
  <c r="I463" i="4"/>
  <c r="J463" i="4" s="1"/>
  <c r="H463" i="4"/>
  <c r="J462" i="4"/>
  <c r="I462" i="4"/>
  <c r="H462" i="4"/>
  <c r="I461" i="4"/>
  <c r="J461" i="4" s="1"/>
  <c r="H461" i="4"/>
  <c r="I460" i="4"/>
  <c r="J460" i="4" s="1"/>
  <c r="H460" i="4"/>
  <c r="I459" i="4"/>
  <c r="J459" i="4" s="1"/>
  <c r="H459" i="4"/>
  <c r="J458" i="4"/>
  <c r="I458" i="4"/>
  <c r="H458" i="4"/>
  <c r="I457" i="4"/>
  <c r="J457" i="4" s="1"/>
  <c r="H457" i="4"/>
  <c r="I456" i="4"/>
  <c r="J456" i="4" s="1"/>
  <c r="H456" i="4"/>
  <c r="I455" i="4"/>
  <c r="J455" i="4" s="1"/>
  <c r="H455" i="4"/>
  <c r="I454" i="4"/>
  <c r="J454" i="4" s="1"/>
  <c r="H454" i="4"/>
  <c r="I453" i="4"/>
  <c r="J453" i="4" s="1"/>
  <c r="H453" i="4"/>
  <c r="I452" i="4"/>
  <c r="J452" i="4" s="1"/>
  <c r="H452" i="4"/>
  <c r="I451" i="4"/>
  <c r="J451" i="4" s="1"/>
  <c r="H451" i="4"/>
  <c r="I450" i="4"/>
  <c r="J450" i="4" s="1"/>
  <c r="H450" i="4"/>
  <c r="I449" i="4"/>
  <c r="J449" i="4" s="1"/>
  <c r="H449" i="4"/>
  <c r="I448" i="4"/>
  <c r="J448" i="4" s="1"/>
  <c r="H448" i="4"/>
  <c r="I447" i="4"/>
  <c r="J447" i="4" s="1"/>
  <c r="H447" i="4"/>
  <c r="J446" i="4"/>
  <c r="I446" i="4"/>
  <c r="H446" i="4"/>
  <c r="I445" i="4"/>
  <c r="J445" i="4" s="1"/>
  <c r="H445" i="4"/>
  <c r="I444" i="4"/>
  <c r="J444" i="4" s="1"/>
  <c r="H444" i="4"/>
  <c r="I443" i="4"/>
  <c r="J443" i="4" s="1"/>
  <c r="H443" i="4"/>
  <c r="J442" i="4"/>
  <c r="I442" i="4"/>
  <c r="H442" i="4"/>
  <c r="I441" i="4"/>
  <c r="J441" i="4" s="1"/>
  <c r="H441" i="4"/>
  <c r="I440" i="4"/>
  <c r="J440" i="4" s="1"/>
  <c r="H440" i="4"/>
  <c r="I439" i="4"/>
  <c r="J439" i="4" s="1"/>
  <c r="H439" i="4"/>
  <c r="I438" i="4"/>
  <c r="J438" i="4" s="1"/>
  <c r="H438" i="4"/>
  <c r="I437" i="4"/>
  <c r="J437" i="4" s="1"/>
  <c r="H437" i="4"/>
  <c r="I436" i="4"/>
  <c r="J436" i="4" s="1"/>
  <c r="H436" i="4"/>
  <c r="I435" i="4"/>
  <c r="J435" i="4" s="1"/>
  <c r="H435" i="4"/>
  <c r="I434" i="4"/>
  <c r="J434" i="4" s="1"/>
  <c r="H434" i="4"/>
  <c r="I433" i="4"/>
  <c r="J433" i="4" s="1"/>
  <c r="H433" i="4"/>
  <c r="I432" i="4"/>
  <c r="J432" i="4" s="1"/>
  <c r="H432" i="4"/>
  <c r="I431" i="4"/>
  <c r="J431" i="4" s="1"/>
  <c r="H431" i="4"/>
  <c r="J430" i="4"/>
  <c r="I430" i="4"/>
  <c r="H430" i="4"/>
  <c r="I429" i="4"/>
  <c r="J429" i="4" s="1"/>
  <c r="H429" i="4"/>
  <c r="I428" i="4"/>
  <c r="J428" i="4" s="1"/>
  <c r="H428" i="4"/>
  <c r="I427" i="4"/>
  <c r="J427" i="4" s="1"/>
  <c r="H427" i="4"/>
  <c r="J426" i="4"/>
  <c r="I426" i="4"/>
  <c r="H426" i="4"/>
  <c r="I425" i="4"/>
  <c r="J425" i="4" s="1"/>
  <c r="H425" i="4"/>
  <c r="I424" i="4"/>
  <c r="J424" i="4" s="1"/>
  <c r="H424" i="4"/>
  <c r="I423" i="4"/>
  <c r="J423" i="4" s="1"/>
  <c r="H423" i="4"/>
  <c r="I422" i="4"/>
  <c r="J422" i="4" s="1"/>
  <c r="H422" i="4"/>
  <c r="I421" i="4"/>
  <c r="J421" i="4" s="1"/>
  <c r="H421" i="4"/>
  <c r="I420" i="4"/>
  <c r="J420" i="4" s="1"/>
  <c r="H420" i="4"/>
  <c r="I419" i="4"/>
  <c r="J419" i="4" s="1"/>
  <c r="H419" i="4"/>
  <c r="I418" i="4"/>
  <c r="J418" i="4" s="1"/>
  <c r="H418" i="4"/>
  <c r="I417" i="4"/>
  <c r="J417" i="4" s="1"/>
  <c r="H417" i="4"/>
  <c r="I416" i="4"/>
  <c r="J416" i="4" s="1"/>
  <c r="H416" i="4"/>
  <c r="I415" i="4"/>
  <c r="J415" i="4" s="1"/>
  <c r="H415" i="4"/>
  <c r="J414" i="4"/>
  <c r="I414" i="4"/>
  <c r="H414" i="4"/>
  <c r="I413" i="4"/>
  <c r="J413" i="4" s="1"/>
  <c r="H413" i="4"/>
  <c r="I412" i="4"/>
  <c r="J412" i="4" s="1"/>
  <c r="H412" i="4"/>
  <c r="I411" i="4"/>
  <c r="J411" i="4" s="1"/>
  <c r="H411" i="4"/>
  <c r="J410" i="4"/>
  <c r="I410" i="4"/>
  <c r="H410" i="4"/>
  <c r="I409" i="4"/>
  <c r="J409" i="4" s="1"/>
  <c r="H409" i="4"/>
  <c r="I408" i="4"/>
  <c r="J408" i="4" s="1"/>
  <c r="H408" i="4"/>
  <c r="I407" i="4"/>
  <c r="J407" i="4" s="1"/>
  <c r="H407" i="4"/>
  <c r="I406" i="4"/>
  <c r="J406" i="4" s="1"/>
  <c r="H406" i="4"/>
  <c r="I405" i="4"/>
  <c r="J405" i="4" s="1"/>
  <c r="H405" i="4"/>
  <c r="I404" i="4"/>
  <c r="J404" i="4" s="1"/>
  <c r="H404" i="4"/>
  <c r="I403" i="4"/>
  <c r="J403" i="4" s="1"/>
  <c r="H403" i="4"/>
  <c r="I402" i="4"/>
  <c r="J402" i="4" s="1"/>
  <c r="H402" i="4"/>
  <c r="I401" i="4"/>
  <c r="J401" i="4" s="1"/>
  <c r="H401" i="4"/>
  <c r="I400" i="4"/>
  <c r="J400" i="4" s="1"/>
  <c r="H400" i="4"/>
  <c r="I399" i="4"/>
  <c r="J399" i="4" s="1"/>
  <c r="H399" i="4"/>
  <c r="J398" i="4"/>
  <c r="I398" i="4"/>
  <c r="H398" i="4"/>
  <c r="I397" i="4"/>
  <c r="J397" i="4" s="1"/>
  <c r="H397" i="4"/>
  <c r="I396" i="4"/>
  <c r="J396" i="4" s="1"/>
  <c r="H396" i="4"/>
  <c r="I395" i="4"/>
  <c r="J395" i="4" s="1"/>
  <c r="H395" i="4"/>
  <c r="J394" i="4"/>
  <c r="I394" i="4"/>
  <c r="H394" i="4"/>
  <c r="I393" i="4"/>
  <c r="J393" i="4" s="1"/>
  <c r="H393" i="4"/>
  <c r="I392" i="4"/>
  <c r="J392" i="4" s="1"/>
  <c r="H392" i="4"/>
  <c r="I391" i="4"/>
  <c r="J391" i="4" s="1"/>
  <c r="H391" i="4"/>
  <c r="I390" i="4"/>
  <c r="J390" i="4" s="1"/>
  <c r="H390" i="4"/>
  <c r="I389" i="4"/>
  <c r="J389" i="4" s="1"/>
  <c r="H389" i="4"/>
  <c r="I388" i="4"/>
  <c r="J388" i="4" s="1"/>
  <c r="H388" i="4"/>
  <c r="I387" i="4"/>
  <c r="J387" i="4" s="1"/>
  <c r="H387" i="4"/>
  <c r="I386" i="4"/>
  <c r="J386" i="4" s="1"/>
  <c r="H386" i="4"/>
  <c r="I385" i="4"/>
  <c r="J385" i="4" s="1"/>
  <c r="H385" i="4"/>
  <c r="I384" i="4"/>
  <c r="J384" i="4" s="1"/>
  <c r="H384" i="4"/>
  <c r="I383" i="4"/>
  <c r="J383" i="4" s="1"/>
  <c r="H383" i="4"/>
  <c r="J382" i="4"/>
  <c r="I382" i="4"/>
  <c r="H382" i="4"/>
  <c r="I381" i="4"/>
  <c r="J381" i="4" s="1"/>
  <c r="H381" i="4"/>
  <c r="I380" i="4"/>
  <c r="J380" i="4" s="1"/>
  <c r="H380" i="4"/>
  <c r="I379" i="4"/>
  <c r="J379" i="4" s="1"/>
  <c r="H379" i="4"/>
  <c r="J378" i="4"/>
  <c r="I378" i="4"/>
  <c r="H378" i="4"/>
  <c r="I377" i="4"/>
  <c r="J377" i="4" s="1"/>
  <c r="H377" i="4"/>
  <c r="I376" i="4"/>
  <c r="J376" i="4" s="1"/>
  <c r="H376" i="4"/>
  <c r="I375" i="4"/>
  <c r="J375" i="4" s="1"/>
  <c r="H375" i="4"/>
  <c r="I374" i="4"/>
  <c r="J374" i="4" s="1"/>
  <c r="H374" i="4"/>
  <c r="I373" i="4"/>
  <c r="J373" i="4" s="1"/>
  <c r="H373" i="4"/>
  <c r="I372" i="4"/>
  <c r="J372" i="4" s="1"/>
  <c r="H372" i="4"/>
  <c r="I371" i="4"/>
  <c r="J371" i="4" s="1"/>
  <c r="H371" i="4"/>
  <c r="I370" i="4"/>
  <c r="J370" i="4" s="1"/>
  <c r="H370" i="4"/>
  <c r="I369" i="4"/>
  <c r="J369" i="4" s="1"/>
  <c r="H369" i="4"/>
  <c r="I368" i="4"/>
  <c r="J368" i="4" s="1"/>
  <c r="H368" i="4"/>
  <c r="I367" i="4"/>
  <c r="J367" i="4" s="1"/>
  <c r="H367" i="4"/>
  <c r="J366" i="4"/>
  <c r="I366" i="4"/>
  <c r="H366" i="4"/>
  <c r="I365" i="4"/>
  <c r="J365" i="4" s="1"/>
  <c r="H365" i="4"/>
  <c r="I364" i="4"/>
  <c r="J364" i="4" s="1"/>
  <c r="H364" i="4"/>
  <c r="I363" i="4"/>
  <c r="J363" i="4" s="1"/>
  <c r="H363" i="4"/>
  <c r="J362" i="4"/>
  <c r="I362" i="4"/>
  <c r="H362" i="4"/>
  <c r="I361" i="4"/>
  <c r="J361" i="4" s="1"/>
  <c r="H361" i="4"/>
  <c r="I360" i="4"/>
  <c r="J360" i="4" s="1"/>
  <c r="H360" i="4"/>
  <c r="I359" i="4"/>
  <c r="J359" i="4" s="1"/>
  <c r="H359" i="4"/>
  <c r="I358" i="4"/>
  <c r="J358" i="4" s="1"/>
  <c r="H358" i="4"/>
  <c r="I357" i="4"/>
  <c r="J357" i="4" s="1"/>
  <c r="H357" i="4"/>
  <c r="I356" i="4"/>
  <c r="J356" i="4" s="1"/>
  <c r="H356" i="4"/>
  <c r="I355" i="4"/>
  <c r="J355" i="4" s="1"/>
  <c r="H355" i="4"/>
  <c r="I354" i="4"/>
  <c r="J354" i="4" s="1"/>
  <c r="H354" i="4"/>
  <c r="I353" i="4"/>
  <c r="J353" i="4" s="1"/>
  <c r="H353" i="4"/>
  <c r="I352" i="4"/>
  <c r="J352" i="4" s="1"/>
  <c r="H352" i="4"/>
  <c r="I351" i="4"/>
  <c r="J351" i="4" s="1"/>
  <c r="H351" i="4"/>
  <c r="J350" i="4"/>
  <c r="I350" i="4"/>
  <c r="H350" i="4"/>
  <c r="I349" i="4"/>
  <c r="J349" i="4" s="1"/>
  <c r="H349" i="4"/>
  <c r="I348" i="4"/>
  <c r="J348" i="4" s="1"/>
  <c r="H348" i="4"/>
  <c r="I347" i="4"/>
  <c r="J347" i="4" s="1"/>
  <c r="H347" i="4"/>
  <c r="J346" i="4"/>
  <c r="I346" i="4"/>
  <c r="H346" i="4"/>
  <c r="I345" i="4"/>
  <c r="J345" i="4" s="1"/>
  <c r="H345" i="4"/>
  <c r="I344" i="4"/>
  <c r="J344" i="4" s="1"/>
  <c r="H344" i="4"/>
  <c r="I343" i="4"/>
  <c r="J343" i="4" s="1"/>
  <c r="H343" i="4"/>
  <c r="I342" i="4"/>
  <c r="J342" i="4" s="1"/>
  <c r="H342" i="4"/>
  <c r="I341" i="4"/>
  <c r="J341" i="4" s="1"/>
  <c r="H341" i="4"/>
  <c r="I340" i="4"/>
  <c r="J340" i="4" s="1"/>
  <c r="H340" i="4"/>
  <c r="I339" i="4"/>
  <c r="J339" i="4" s="1"/>
  <c r="H339" i="4"/>
  <c r="I338" i="4"/>
  <c r="J338" i="4" s="1"/>
  <c r="H338" i="4"/>
  <c r="I337" i="4"/>
  <c r="J337" i="4" s="1"/>
  <c r="H337" i="4"/>
  <c r="I336" i="4"/>
  <c r="J336" i="4" s="1"/>
  <c r="H336" i="4"/>
  <c r="I335" i="4"/>
  <c r="J335" i="4" s="1"/>
  <c r="H335" i="4"/>
  <c r="J334" i="4"/>
  <c r="I334" i="4"/>
  <c r="H334" i="4"/>
  <c r="I333" i="4"/>
  <c r="J333" i="4" s="1"/>
  <c r="H333" i="4"/>
  <c r="I332" i="4"/>
  <c r="J332" i="4" s="1"/>
  <c r="H332" i="4"/>
  <c r="I331" i="4"/>
  <c r="J331" i="4" s="1"/>
  <c r="H331" i="4"/>
  <c r="J330" i="4"/>
  <c r="I330" i="4"/>
  <c r="H330" i="4"/>
  <c r="I329" i="4"/>
  <c r="J329" i="4" s="1"/>
  <c r="H329" i="4"/>
  <c r="I328" i="4"/>
  <c r="J328" i="4" s="1"/>
  <c r="H328" i="4"/>
  <c r="I327" i="4"/>
  <c r="J327" i="4" s="1"/>
  <c r="H327" i="4"/>
  <c r="I326" i="4"/>
  <c r="J326" i="4" s="1"/>
  <c r="H326" i="4"/>
  <c r="I325" i="4"/>
  <c r="J325" i="4" s="1"/>
  <c r="H325" i="4"/>
  <c r="I324" i="4"/>
  <c r="J324" i="4" s="1"/>
  <c r="H324" i="4"/>
  <c r="I323" i="4"/>
  <c r="J323" i="4" s="1"/>
  <c r="H323" i="4"/>
  <c r="I322" i="4"/>
  <c r="J322" i="4" s="1"/>
  <c r="H322" i="4"/>
  <c r="I321" i="4"/>
  <c r="J321" i="4" s="1"/>
  <c r="H321" i="4"/>
  <c r="I320" i="4"/>
  <c r="J320" i="4" s="1"/>
  <c r="H320" i="4"/>
  <c r="I319" i="4"/>
  <c r="J319" i="4" s="1"/>
  <c r="H319" i="4"/>
  <c r="J318" i="4"/>
  <c r="I318" i="4"/>
  <c r="H318" i="4"/>
  <c r="I317" i="4"/>
  <c r="J317" i="4" s="1"/>
  <c r="H317" i="4"/>
  <c r="I316" i="4"/>
  <c r="J316" i="4" s="1"/>
  <c r="H316" i="4"/>
  <c r="I315" i="4"/>
  <c r="J315" i="4" s="1"/>
  <c r="H315" i="4"/>
  <c r="J314" i="4"/>
  <c r="I314" i="4"/>
  <c r="H314" i="4"/>
  <c r="I313" i="4"/>
  <c r="J313" i="4" s="1"/>
  <c r="H313" i="4"/>
  <c r="I312" i="4"/>
  <c r="J312" i="4" s="1"/>
  <c r="H312" i="4"/>
  <c r="I311" i="4"/>
  <c r="J311" i="4" s="1"/>
  <c r="H311" i="4"/>
  <c r="I310" i="4"/>
  <c r="J310" i="4" s="1"/>
  <c r="H310" i="4"/>
  <c r="I309" i="4"/>
  <c r="J309" i="4" s="1"/>
  <c r="H309" i="4"/>
  <c r="I308" i="4"/>
  <c r="J308" i="4" s="1"/>
  <c r="H308" i="4"/>
  <c r="I307" i="4"/>
  <c r="J307" i="4" s="1"/>
  <c r="H307" i="4"/>
  <c r="I306" i="4"/>
  <c r="J306" i="4" s="1"/>
  <c r="H306" i="4"/>
  <c r="I305" i="4"/>
  <c r="J305" i="4" s="1"/>
  <c r="H305" i="4"/>
  <c r="I304" i="4"/>
  <c r="J304" i="4" s="1"/>
  <c r="H304" i="4"/>
  <c r="I303" i="4"/>
  <c r="J303" i="4" s="1"/>
  <c r="H303" i="4"/>
  <c r="J302" i="4"/>
  <c r="I302" i="4"/>
  <c r="H302" i="4"/>
  <c r="I301" i="4"/>
  <c r="J301" i="4" s="1"/>
  <c r="H301" i="4"/>
  <c r="I300" i="4"/>
  <c r="J300" i="4" s="1"/>
  <c r="H300" i="4"/>
  <c r="I299" i="4"/>
  <c r="J299" i="4" s="1"/>
  <c r="H299" i="4"/>
  <c r="J298" i="4"/>
  <c r="I298" i="4"/>
  <c r="H298" i="4"/>
  <c r="I297" i="4"/>
  <c r="J297" i="4" s="1"/>
  <c r="H297" i="4"/>
  <c r="I296" i="4"/>
  <c r="J296" i="4" s="1"/>
  <c r="H296" i="4"/>
  <c r="I295" i="4"/>
  <c r="J295" i="4" s="1"/>
  <c r="H295" i="4"/>
  <c r="I294" i="4"/>
  <c r="J294" i="4" s="1"/>
  <c r="H294" i="4"/>
  <c r="I293" i="4"/>
  <c r="J293" i="4" s="1"/>
  <c r="H293" i="4"/>
  <c r="I292" i="4"/>
  <c r="J292" i="4" s="1"/>
  <c r="H292" i="4"/>
  <c r="I291" i="4"/>
  <c r="J291" i="4" s="1"/>
  <c r="H291" i="4"/>
  <c r="I290" i="4"/>
  <c r="J290" i="4" s="1"/>
  <c r="H290" i="4"/>
  <c r="I289" i="4"/>
  <c r="J289" i="4" s="1"/>
  <c r="H289" i="4"/>
  <c r="I288" i="4"/>
  <c r="J288" i="4" s="1"/>
  <c r="H288" i="4"/>
  <c r="I287" i="4"/>
  <c r="J287" i="4" s="1"/>
  <c r="H287" i="4"/>
  <c r="J286" i="4"/>
  <c r="I286" i="4"/>
  <c r="H286" i="4"/>
  <c r="I285" i="4"/>
  <c r="J285" i="4" s="1"/>
  <c r="H285" i="4"/>
  <c r="I284" i="4"/>
  <c r="J284" i="4" s="1"/>
  <c r="H284" i="4"/>
  <c r="I283" i="4"/>
  <c r="J283" i="4" s="1"/>
  <c r="H283" i="4"/>
  <c r="J282" i="4"/>
  <c r="I282" i="4"/>
  <c r="H282" i="4"/>
  <c r="I281" i="4"/>
  <c r="J281" i="4" s="1"/>
  <c r="H281" i="4"/>
  <c r="I280" i="4"/>
  <c r="J280" i="4" s="1"/>
  <c r="H280" i="4"/>
  <c r="I279" i="4"/>
  <c r="J279" i="4" s="1"/>
  <c r="H279" i="4"/>
  <c r="I278" i="4"/>
  <c r="J278" i="4" s="1"/>
  <c r="H278" i="4"/>
  <c r="J277" i="4"/>
  <c r="I277" i="4"/>
  <c r="H277" i="4"/>
  <c r="I276" i="4"/>
  <c r="J276" i="4" s="1"/>
  <c r="H276" i="4"/>
  <c r="I275" i="4"/>
  <c r="J275" i="4" s="1"/>
  <c r="H275" i="4"/>
  <c r="I274" i="4"/>
  <c r="J274" i="4" s="1"/>
  <c r="H274" i="4"/>
  <c r="I273" i="4"/>
  <c r="J273" i="4" s="1"/>
  <c r="H273" i="4"/>
  <c r="I272" i="4"/>
  <c r="J272" i="4" s="1"/>
  <c r="H272" i="4"/>
  <c r="I271" i="4"/>
  <c r="J271" i="4" s="1"/>
  <c r="H271" i="4"/>
  <c r="J270" i="4"/>
  <c r="I270" i="4"/>
  <c r="H270" i="4"/>
  <c r="I269" i="4"/>
  <c r="J269" i="4" s="1"/>
  <c r="H269" i="4"/>
  <c r="I268" i="4"/>
  <c r="J268" i="4" s="1"/>
  <c r="H268" i="4"/>
  <c r="I267" i="4"/>
  <c r="J267" i="4" s="1"/>
  <c r="H267" i="4"/>
  <c r="J266" i="4"/>
  <c r="I266" i="4"/>
  <c r="H266" i="4"/>
  <c r="J265" i="4"/>
  <c r="I265" i="4"/>
  <c r="H265" i="4"/>
  <c r="I264" i="4"/>
  <c r="J264" i="4" s="1"/>
  <c r="H264" i="4"/>
  <c r="I263" i="4"/>
  <c r="J263" i="4" s="1"/>
  <c r="H263" i="4"/>
  <c r="I262" i="4"/>
  <c r="J262" i="4" s="1"/>
  <c r="H262" i="4"/>
  <c r="I261" i="4"/>
  <c r="J261" i="4" s="1"/>
  <c r="H261" i="4"/>
  <c r="I260" i="4"/>
  <c r="J260" i="4" s="1"/>
  <c r="H260" i="4"/>
  <c r="I259" i="4"/>
  <c r="J259" i="4" s="1"/>
  <c r="H259" i="4"/>
  <c r="J258" i="4"/>
  <c r="I258" i="4"/>
  <c r="H258" i="4"/>
  <c r="I257" i="4"/>
  <c r="J257" i="4" s="1"/>
  <c r="H257" i="4"/>
  <c r="I256" i="4"/>
  <c r="J256" i="4" s="1"/>
  <c r="H256" i="4"/>
  <c r="I255" i="4"/>
  <c r="J255" i="4" s="1"/>
  <c r="H255" i="4"/>
  <c r="J254" i="4"/>
  <c r="I254" i="4"/>
  <c r="H254" i="4"/>
  <c r="I253" i="4"/>
  <c r="J253" i="4" s="1"/>
  <c r="H253" i="4"/>
  <c r="I252" i="4"/>
  <c r="J252" i="4" s="1"/>
  <c r="H252" i="4"/>
  <c r="I251" i="4"/>
  <c r="J251" i="4" s="1"/>
  <c r="H251" i="4"/>
  <c r="J250" i="4"/>
  <c r="I250" i="4"/>
  <c r="H250" i="4"/>
  <c r="J249" i="4"/>
  <c r="I249" i="4"/>
  <c r="H249" i="4"/>
  <c r="I248" i="4"/>
  <c r="J248" i="4" s="1"/>
  <c r="H248" i="4"/>
  <c r="I247" i="4"/>
  <c r="J247" i="4" s="1"/>
  <c r="H247" i="4"/>
  <c r="I246" i="4"/>
  <c r="J246" i="4" s="1"/>
  <c r="H246" i="4"/>
  <c r="I245" i="4"/>
  <c r="J245" i="4" s="1"/>
  <c r="H245" i="4"/>
  <c r="I244" i="4"/>
  <c r="J244" i="4" s="1"/>
  <c r="H244" i="4"/>
  <c r="I243" i="4"/>
  <c r="J243" i="4" s="1"/>
  <c r="H243" i="4"/>
  <c r="I242" i="4"/>
  <c r="J242" i="4" s="1"/>
  <c r="H242" i="4"/>
  <c r="I241" i="4"/>
  <c r="J241" i="4" s="1"/>
  <c r="H241" i="4"/>
  <c r="I240" i="4"/>
  <c r="J240" i="4" s="1"/>
  <c r="H240" i="4"/>
  <c r="I239" i="4"/>
  <c r="J239" i="4" s="1"/>
  <c r="H239" i="4"/>
  <c r="J238" i="4"/>
  <c r="I238" i="4"/>
  <c r="H238" i="4"/>
  <c r="I237" i="4"/>
  <c r="J237" i="4" s="1"/>
  <c r="H237" i="4"/>
  <c r="I236" i="4"/>
  <c r="J236" i="4" s="1"/>
  <c r="H236" i="4"/>
  <c r="I235" i="4"/>
  <c r="J235" i="4" s="1"/>
  <c r="H235" i="4"/>
  <c r="J234" i="4"/>
  <c r="I234" i="4"/>
  <c r="H234" i="4"/>
  <c r="I233" i="4"/>
  <c r="J233" i="4" s="1"/>
  <c r="H233" i="4"/>
  <c r="I232" i="4"/>
  <c r="J232" i="4" s="1"/>
  <c r="H232" i="4"/>
  <c r="I231" i="4"/>
  <c r="J231" i="4" s="1"/>
  <c r="H231" i="4"/>
  <c r="I230" i="4"/>
  <c r="J230" i="4" s="1"/>
  <c r="H230" i="4"/>
  <c r="I229" i="4"/>
  <c r="J229" i="4" s="1"/>
  <c r="H229" i="4"/>
  <c r="I228" i="4"/>
  <c r="J228" i="4" s="1"/>
  <c r="H228" i="4"/>
  <c r="I227" i="4"/>
  <c r="J227" i="4" s="1"/>
  <c r="H227" i="4"/>
  <c r="I226" i="4"/>
  <c r="J226" i="4" s="1"/>
  <c r="H226" i="4"/>
  <c r="I225" i="4"/>
  <c r="J225" i="4" s="1"/>
  <c r="H225" i="4"/>
  <c r="I224" i="4"/>
  <c r="J224" i="4" s="1"/>
  <c r="H224" i="4"/>
  <c r="I223" i="4"/>
  <c r="J223" i="4" s="1"/>
  <c r="H223" i="4"/>
  <c r="J222" i="4"/>
  <c r="I222" i="4"/>
  <c r="H222" i="4"/>
  <c r="I221" i="4"/>
  <c r="J221" i="4" s="1"/>
  <c r="H221" i="4"/>
  <c r="I220" i="4"/>
  <c r="J220" i="4" s="1"/>
  <c r="H220" i="4"/>
  <c r="I219" i="4"/>
  <c r="J219" i="4" s="1"/>
  <c r="H219" i="4"/>
  <c r="J218" i="4"/>
  <c r="I218" i="4"/>
  <c r="H218" i="4"/>
  <c r="I217" i="4"/>
  <c r="J217" i="4" s="1"/>
  <c r="H217" i="4"/>
  <c r="I216" i="4"/>
  <c r="J216" i="4" s="1"/>
  <c r="H216" i="4"/>
  <c r="I215" i="4"/>
  <c r="J215" i="4" s="1"/>
  <c r="H215" i="4"/>
  <c r="I214" i="4"/>
  <c r="J214" i="4" s="1"/>
  <c r="H214" i="4"/>
  <c r="J213" i="4"/>
  <c r="I213" i="4"/>
  <c r="H213" i="4"/>
  <c r="I212" i="4"/>
  <c r="J212" i="4" s="1"/>
  <c r="H212" i="4"/>
  <c r="I211" i="4"/>
  <c r="J211" i="4" s="1"/>
  <c r="H211" i="4"/>
  <c r="I210" i="4"/>
  <c r="J210" i="4" s="1"/>
  <c r="H210" i="4"/>
  <c r="I209" i="4"/>
  <c r="J209" i="4" s="1"/>
  <c r="H209" i="4"/>
  <c r="I208" i="4"/>
  <c r="J208" i="4" s="1"/>
  <c r="H208" i="4"/>
  <c r="I207" i="4"/>
  <c r="J207" i="4" s="1"/>
  <c r="H207" i="4"/>
  <c r="J206" i="4"/>
  <c r="I206" i="4"/>
  <c r="H206" i="4"/>
  <c r="I205" i="4"/>
  <c r="J205" i="4" s="1"/>
  <c r="H205" i="4"/>
  <c r="I204" i="4"/>
  <c r="J204" i="4" s="1"/>
  <c r="H204" i="4"/>
  <c r="I203" i="4"/>
  <c r="J203" i="4" s="1"/>
  <c r="H203" i="4"/>
  <c r="J202" i="4"/>
  <c r="I202" i="4"/>
  <c r="H202" i="4"/>
  <c r="J201" i="4"/>
  <c r="I201" i="4"/>
  <c r="H201" i="4"/>
  <c r="I200" i="4"/>
  <c r="J200" i="4" s="1"/>
  <c r="H200" i="4"/>
  <c r="I199" i="4"/>
  <c r="J199" i="4" s="1"/>
  <c r="H199" i="4"/>
  <c r="I198" i="4"/>
  <c r="J198" i="4" s="1"/>
  <c r="H198" i="4"/>
  <c r="J197" i="4"/>
  <c r="I197" i="4"/>
  <c r="H197" i="4"/>
  <c r="I196" i="4"/>
  <c r="J196" i="4" s="1"/>
  <c r="H196" i="4"/>
  <c r="I195" i="4"/>
  <c r="J195" i="4" s="1"/>
  <c r="H195" i="4"/>
  <c r="J194" i="4"/>
  <c r="I194" i="4"/>
  <c r="H194" i="4"/>
  <c r="I193" i="4"/>
  <c r="J193" i="4" s="1"/>
  <c r="H193" i="4"/>
  <c r="I192" i="4"/>
  <c r="J192" i="4" s="1"/>
  <c r="H192" i="4"/>
  <c r="I191" i="4"/>
  <c r="J191" i="4" s="1"/>
  <c r="H191" i="4"/>
  <c r="J190" i="4"/>
  <c r="I190" i="4"/>
  <c r="H190" i="4"/>
  <c r="I189" i="4"/>
  <c r="J189" i="4" s="1"/>
  <c r="H189" i="4"/>
  <c r="I188" i="4"/>
  <c r="J188" i="4" s="1"/>
  <c r="H188" i="4"/>
  <c r="I187" i="4"/>
  <c r="J187" i="4" s="1"/>
  <c r="H187" i="4"/>
  <c r="J186" i="4"/>
  <c r="I186" i="4"/>
  <c r="H186" i="4"/>
  <c r="I185" i="4"/>
  <c r="J185" i="4" s="1"/>
  <c r="H185" i="4"/>
  <c r="I184" i="4"/>
  <c r="J184" i="4" s="1"/>
  <c r="H184" i="4"/>
  <c r="I183" i="4"/>
  <c r="J183" i="4" s="1"/>
  <c r="H183" i="4"/>
  <c r="I182" i="4"/>
  <c r="J182" i="4" s="1"/>
  <c r="H182" i="4"/>
  <c r="I181" i="4"/>
  <c r="J181" i="4" s="1"/>
  <c r="H181" i="4"/>
  <c r="I180" i="4"/>
  <c r="J180" i="4" s="1"/>
  <c r="H180" i="4"/>
  <c r="I179" i="4"/>
  <c r="J179" i="4" s="1"/>
  <c r="H179" i="4"/>
  <c r="I178" i="4"/>
  <c r="J178" i="4" s="1"/>
  <c r="H178" i="4"/>
  <c r="I177" i="4"/>
  <c r="J177" i="4" s="1"/>
  <c r="H177" i="4"/>
  <c r="I176" i="4"/>
  <c r="J176" i="4" s="1"/>
  <c r="H176" i="4"/>
  <c r="I175" i="4"/>
  <c r="J175" i="4" s="1"/>
  <c r="H175" i="4"/>
  <c r="J174" i="4"/>
  <c r="I174" i="4"/>
  <c r="H174" i="4"/>
  <c r="I173" i="4"/>
  <c r="J173" i="4" s="1"/>
  <c r="H173" i="4"/>
  <c r="I172" i="4"/>
  <c r="J172" i="4" s="1"/>
  <c r="H172" i="4"/>
  <c r="I171" i="4"/>
  <c r="J171" i="4" s="1"/>
  <c r="H171" i="4"/>
  <c r="J170" i="4"/>
  <c r="I170" i="4"/>
  <c r="H170" i="4"/>
  <c r="I169" i="4"/>
  <c r="J169" i="4" s="1"/>
  <c r="H169" i="4"/>
  <c r="I168" i="4"/>
  <c r="J168" i="4" s="1"/>
  <c r="H168" i="4"/>
  <c r="I167" i="4"/>
  <c r="J167" i="4" s="1"/>
  <c r="H167" i="4"/>
  <c r="I166" i="4"/>
  <c r="J166" i="4" s="1"/>
  <c r="H166" i="4"/>
  <c r="I165" i="4"/>
  <c r="J165" i="4" s="1"/>
  <c r="H165" i="4"/>
  <c r="I164" i="4"/>
  <c r="J164" i="4" s="1"/>
  <c r="H164" i="4"/>
  <c r="I163" i="4"/>
  <c r="J163" i="4" s="1"/>
  <c r="H163" i="4"/>
  <c r="I162" i="4"/>
  <c r="J162" i="4" s="1"/>
  <c r="H162" i="4"/>
  <c r="I161" i="4"/>
  <c r="J161" i="4" s="1"/>
  <c r="H161" i="4"/>
  <c r="I160" i="4"/>
  <c r="J160" i="4" s="1"/>
  <c r="H160" i="4"/>
  <c r="I159" i="4"/>
  <c r="J159" i="4" s="1"/>
  <c r="H159" i="4"/>
  <c r="J158" i="4"/>
  <c r="I158" i="4"/>
  <c r="H158" i="4"/>
  <c r="I157" i="4"/>
  <c r="J157" i="4" s="1"/>
  <c r="H157" i="4"/>
  <c r="I156" i="4"/>
  <c r="J156" i="4" s="1"/>
  <c r="H156" i="4"/>
  <c r="I155" i="4"/>
  <c r="J155" i="4" s="1"/>
  <c r="H155" i="4"/>
  <c r="J154" i="4"/>
  <c r="I154" i="4"/>
  <c r="H154" i="4"/>
  <c r="I153" i="4"/>
  <c r="J153" i="4" s="1"/>
  <c r="H153" i="4"/>
  <c r="I152" i="4"/>
  <c r="J152" i="4" s="1"/>
  <c r="H152" i="4"/>
  <c r="I151" i="4"/>
  <c r="J151" i="4" s="1"/>
  <c r="H151" i="4"/>
  <c r="I150" i="4"/>
  <c r="J150" i="4" s="1"/>
  <c r="H150" i="4"/>
  <c r="J149" i="4"/>
  <c r="I149" i="4"/>
  <c r="H149" i="4"/>
  <c r="I148" i="4"/>
  <c r="J148" i="4" s="1"/>
  <c r="H148" i="4"/>
  <c r="I147" i="4"/>
  <c r="J147" i="4" s="1"/>
  <c r="H147" i="4"/>
  <c r="I146" i="4"/>
  <c r="J146" i="4" s="1"/>
  <c r="H146" i="4"/>
  <c r="I145" i="4"/>
  <c r="J145" i="4" s="1"/>
  <c r="H145" i="4"/>
  <c r="I144" i="4"/>
  <c r="J144" i="4" s="1"/>
  <c r="H144" i="4"/>
  <c r="I143" i="4"/>
  <c r="J143" i="4" s="1"/>
  <c r="H143" i="4"/>
  <c r="J142" i="4"/>
  <c r="I142" i="4"/>
  <c r="H142" i="4"/>
  <c r="I141" i="4"/>
  <c r="J141" i="4" s="1"/>
  <c r="H141" i="4"/>
  <c r="I140" i="4"/>
  <c r="J140" i="4" s="1"/>
  <c r="H140" i="4"/>
  <c r="I139" i="4"/>
  <c r="J139" i="4" s="1"/>
  <c r="H139" i="4"/>
  <c r="J138" i="4"/>
  <c r="I138" i="4"/>
  <c r="H138" i="4"/>
  <c r="J137" i="4"/>
  <c r="I137" i="4"/>
  <c r="H137" i="4"/>
  <c r="I136" i="4"/>
  <c r="J136" i="4" s="1"/>
  <c r="H136" i="4"/>
  <c r="I135" i="4"/>
  <c r="J135" i="4" s="1"/>
  <c r="H135" i="4"/>
  <c r="I134" i="4"/>
  <c r="J134" i="4" s="1"/>
  <c r="H134" i="4"/>
  <c r="I133" i="4"/>
  <c r="J133" i="4" s="1"/>
  <c r="H133" i="4"/>
  <c r="I132" i="4"/>
  <c r="J132" i="4" s="1"/>
  <c r="H132" i="4"/>
  <c r="I131" i="4"/>
  <c r="J131" i="4" s="1"/>
  <c r="H131" i="4"/>
  <c r="J130" i="4"/>
  <c r="I130" i="4"/>
  <c r="H130" i="4"/>
  <c r="I129" i="4"/>
  <c r="J129" i="4" s="1"/>
  <c r="H129" i="4"/>
  <c r="I128" i="4"/>
  <c r="J128" i="4" s="1"/>
  <c r="H128" i="4"/>
  <c r="I127" i="4"/>
  <c r="J127" i="4" s="1"/>
  <c r="H127" i="4"/>
  <c r="J126" i="4"/>
  <c r="I126" i="4"/>
  <c r="H126" i="4"/>
  <c r="I125" i="4"/>
  <c r="J125" i="4" s="1"/>
  <c r="H125" i="4"/>
  <c r="I124" i="4"/>
  <c r="J124" i="4" s="1"/>
  <c r="H124" i="4"/>
  <c r="I123" i="4"/>
  <c r="J123" i="4" s="1"/>
  <c r="H123" i="4"/>
  <c r="J122" i="4"/>
  <c r="I122" i="4"/>
  <c r="H122" i="4"/>
  <c r="J121" i="4"/>
  <c r="I121" i="4"/>
  <c r="H121" i="4"/>
  <c r="I120" i="4"/>
  <c r="J120" i="4" s="1"/>
  <c r="H120" i="4"/>
  <c r="I119" i="4"/>
  <c r="J119" i="4" s="1"/>
  <c r="H119" i="4"/>
  <c r="I118" i="4"/>
  <c r="J118" i="4" s="1"/>
  <c r="H118" i="4"/>
  <c r="I117" i="4"/>
  <c r="J117" i="4" s="1"/>
  <c r="H117" i="4"/>
  <c r="I116" i="4"/>
  <c r="J116" i="4" s="1"/>
  <c r="H116" i="4"/>
  <c r="I115" i="4"/>
  <c r="J115" i="4" s="1"/>
  <c r="H115" i="4"/>
  <c r="I114" i="4"/>
  <c r="J114" i="4" s="1"/>
  <c r="H114" i="4"/>
  <c r="I113" i="4"/>
  <c r="J113" i="4" s="1"/>
  <c r="H113" i="4"/>
  <c r="I112" i="4"/>
  <c r="J112" i="4" s="1"/>
  <c r="H112" i="4"/>
  <c r="I111" i="4"/>
  <c r="J111" i="4" s="1"/>
  <c r="H111" i="4"/>
  <c r="J110" i="4"/>
  <c r="I110" i="4"/>
  <c r="H110" i="4"/>
  <c r="I109" i="4"/>
  <c r="J109" i="4" s="1"/>
  <c r="H109" i="4"/>
  <c r="I108" i="4"/>
  <c r="J108" i="4" s="1"/>
  <c r="H108" i="4"/>
  <c r="I107" i="4"/>
  <c r="J107" i="4" s="1"/>
  <c r="H107" i="4"/>
  <c r="J106" i="4"/>
  <c r="I106" i="4"/>
  <c r="H106" i="4"/>
  <c r="I105" i="4"/>
  <c r="J105" i="4" s="1"/>
  <c r="H105" i="4"/>
  <c r="I104" i="4"/>
  <c r="J104" i="4" s="1"/>
  <c r="H104" i="4"/>
  <c r="I103" i="4"/>
  <c r="J103" i="4" s="1"/>
  <c r="H103" i="4"/>
  <c r="I102" i="4"/>
  <c r="J102" i="4" s="1"/>
  <c r="H102" i="4"/>
  <c r="I101" i="4"/>
  <c r="J101" i="4" s="1"/>
  <c r="H101" i="4"/>
  <c r="I100" i="4"/>
  <c r="J100" i="4" s="1"/>
  <c r="H100" i="4"/>
  <c r="I99" i="4"/>
  <c r="J99" i="4" s="1"/>
  <c r="H99" i="4"/>
  <c r="I98" i="4"/>
  <c r="J98" i="4" s="1"/>
  <c r="H98" i="4"/>
  <c r="I97" i="4"/>
  <c r="J97" i="4" s="1"/>
  <c r="H97" i="4"/>
  <c r="I96" i="4"/>
  <c r="J96" i="4" s="1"/>
  <c r="H96" i="4"/>
  <c r="I95" i="4"/>
  <c r="J95" i="4" s="1"/>
  <c r="H95" i="4"/>
  <c r="J94" i="4"/>
  <c r="I94" i="4"/>
  <c r="H94" i="4"/>
  <c r="I93" i="4"/>
  <c r="J93" i="4" s="1"/>
  <c r="H93" i="4"/>
  <c r="I92" i="4"/>
  <c r="J92" i="4" s="1"/>
  <c r="H92" i="4"/>
  <c r="I91" i="4"/>
  <c r="J91" i="4" s="1"/>
  <c r="H91" i="4"/>
  <c r="J90" i="4"/>
  <c r="I90" i="4"/>
  <c r="H90" i="4"/>
  <c r="I89" i="4"/>
  <c r="J89" i="4" s="1"/>
  <c r="H89" i="4"/>
  <c r="I88" i="4"/>
  <c r="J88" i="4" s="1"/>
  <c r="H88" i="4"/>
  <c r="I87" i="4"/>
  <c r="J87" i="4" s="1"/>
  <c r="H87" i="4"/>
  <c r="I86" i="4"/>
  <c r="J86" i="4" s="1"/>
  <c r="H86" i="4"/>
  <c r="J85" i="4"/>
  <c r="I85" i="4"/>
  <c r="H85" i="4"/>
  <c r="I84" i="4"/>
  <c r="J84" i="4" s="1"/>
  <c r="H84" i="4"/>
  <c r="I83" i="4"/>
  <c r="J83" i="4" s="1"/>
  <c r="H83" i="4"/>
  <c r="I82" i="4"/>
  <c r="J82" i="4" s="1"/>
  <c r="H82" i="4"/>
  <c r="I81" i="4"/>
  <c r="J81" i="4" s="1"/>
  <c r="H81" i="4"/>
  <c r="I80" i="4"/>
  <c r="J80" i="4" s="1"/>
  <c r="H80" i="4"/>
  <c r="I79" i="4"/>
  <c r="J79" i="4" s="1"/>
  <c r="H79" i="4"/>
  <c r="J78" i="4"/>
  <c r="I78" i="4"/>
  <c r="H78" i="4"/>
  <c r="I77" i="4"/>
  <c r="J77" i="4" s="1"/>
  <c r="H77" i="4"/>
  <c r="I76" i="4"/>
  <c r="J76" i="4" s="1"/>
  <c r="H76" i="4"/>
  <c r="I75" i="4"/>
  <c r="J75" i="4" s="1"/>
  <c r="H75" i="4"/>
  <c r="J74" i="4"/>
  <c r="I74" i="4"/>
  <c r="H74" i="4"/>
  <c r="J73" i="4"/>
  <c r="I73" i="4"/>
  <c r="H73" i="4"/>
  <c r="I72" i="4"/>
  <c r="J72" i="4" s="1"/>
  <c r="H72" i="4"/>
  <c r="I71" i="4"/>
  <c r="J71" i="4" s="1"/>
  <c r="H71" i="4"/>
  <c r="I70" i="4"/>
  <c r="J70" i="4" s="1"/>
  <c r="H70" i="4"/>
  <c r="I69" i="4"/>
  <c r="J69" i="4" s="1"/>
  <c r="H69" i="4"/>
  <c r="I68" i="4"/>
  <c r="J68" i="4" s="1"/>
  <c r="H68" i="4"/>
  <c r="I67" i="4"/>
  <c r="J67" i="4" s="1"/>
  <c r="H67" i="4"/>
  <c r="J66" i="4"/>
  <c r="I66" i="4"/>
  <c r="H66" i="4"/>
  <c r="I65" i="4"/>
  <c r="J65" i="4" s="1"/>
  <c r="H65" i="4"/>
  <c r="I64" i="4"/>
  <c r="J64" i="4" s="1"/>
  <c r="H64" i="4"/>
  <c r="I63" i="4"/>
  <c r="J63" i="4" s="1"/>
  <c r="H63" i="4"/>
  <c r="J62" i="4"/>
  <c r="I62" i="4"/>
  <c r="H62" i="4"/>
  <c r="I61" i="4"/>
  <c r="J61" i="4" s="1"/>
  <c r="H61" i="4"/>
  <c r="I60" i="4"/>
  <c r="J60" i="4" s="1"/>
  <c r="H60" i="4"/>
  <c r="I59" i="4"/>
  <c r="J59" i="4" s="1"/>
  <c r="H59" i="4"/>
  <c r="J58" i="4"/>
  <c r="I58" i="4"/>
  <c r="H58" i="4"/>
  <c r="I57" i="4"/>
  <c r="J57" i="4" s="1"/>
  <c r="H57" i="4"/>
  <c r="I56" i="4"/>
  <c r="J56" i="4" s="1"/>
  <c r="H56" i="4"/>
  <c r="I55" i="4"/>
  <c r="J55" i="4" s="1"/>
  <c r="H55" i="4"/>
  <c r="I54" i="4"/>
  <c r="J54" i="4" s="1"/>
  <c r="H54" i="4"/>
  <c r="I53" i="4"/>
  <c r="J53" i="4" s="1"/>
  <c r="H53" i="4"/>
  <c r="I52" i="4"/>
  <c r="J52" i="4" s="1"/>
  <c r="H52" i="4"/>
  <c r="I51" i="4"/>
  <c r="J51" i="4" s="1"/>
  <c r="H51" i="4"/>
  <c r="I50" i="4"/>
  <c r="J50" i="4" s="1"/>
  <c r="H50" i="4"/>
  <c r="I49" i="4"/>
  <c r="J49" i="4" s="1"/>
  <c r="H49" i="4"/>
  <c r="I48" i="4"/>
  <c r="J48" i="4" s="1"/>
  <c r="H48" i="4"/>
  <c r="I47" i="4"/>
  <c r="J47" i="4" s="1"/>
  <c r="H47" i="4"/>
  <c r="J46" i="4"/>
  <c r="I46" i="4"/>
  <c r="H46" i="4"/>
  <c r="I45" i="4"/>
  <c r="J45" i="4" s="1"/>
  <c r="H45" i="4"/>
  <c r="I44" i="4"/>
  <c r="J44" i="4" s="1"/>
  <c r="H44" i="4"/>
  <c r="I43" i="4"/>
  <c r="J43" i="4" s="1"/>
  <c r="H43" i="4"/>
  <c r="I42" i="4"/>
  <c r="J42" i="4" s="1"/>
  <c r="H42" i="4"/>
  <c r="I41" i="4"/>
  <c r="J41" i="4" s="1"/>
  <c r="H41" i="4"/>
  <c r="I40" i="4"/>
  <c r="J40" i="4" s="1"/>
  <c r="H40" i="4"/>
  <c r="I39" i="4"/>
  <c r="J39" i="4" s="1"/>
  <c r="H39" i="4"/>
  <c r="I38" i="4"/>
  <c r="J38" i="4" s="1"/>
  <c r="H38" i="4"/>
  <c r="I37" i="4"/>
  <c r="J37" i="4" s="1"/>
  <c r="H37" i="4"/>
  <c r="I36" i="4"/>
  <c r="J36" i="4" s="1"/>
  <c r="H36" i="4"/>
  <c r="I35" i="4"/>
  <c r="J35" i="4" s="1"/>
  <c r="H35" i="4"/>
  <c r="J34" i="4"/>
  <c r="I34" i="4"/>
  <c r="H34" i="4"/>
  <c r="J33" i="4"/>
  <c r="I33" i="4"/>
  <c r="H33" i="4"/>
  <c r="I32" i="4"/>
  <c r="J32" i="4" s="1"/>
  <c r="H32" i="4"/>
  <c r="I31" i="4"/>
  <c r="J31" i="4" s="1"/>
  <c r="H31" i="4"/>
  <c r="I30" i="4"/>
  <c r="J30" i="4" s="1"/>
  <c r="H30" i="4"/>
  <c r="J29" i="4"/>
  <c r="I29" i="4"/>
  <c r="H29" i="4"/>
  <c r="I28" i="4"/>
  <c r="J28" i="4" s="1"/>
  <c r="H28" i="4"/>
  <c r="I27" i="4"/>
  <c r="J27" i="4" s="1"/>
  <c r="H27" i="4"/>
  <c r="I26" i="4"/>
  <c r="J26" i="4" s="1"/>
  <c r="H26" i="4"/>
  <c r="I25" i="4"/>
  <c r="J25" i="4" s="1"/>
  <c r="H25" i="4"/>
  <c r="I24" i="4"/>
  <c r="J24" i="4" s="1"/>
  <c r="H24" i="4"/>
  <c r="I23" i="4"/>
  <c r="J23" i="4" s="1"/>
  <c r="H23" i="4"/>
  <c r="I22" i="4"/>
  <c r="J22" i="4" s="1"/>
  <c r="H22" i="4"/>
  <c r="I21" i="4"/>
  <c r="J21" i="4" s="1"/>
  <c r="H21" i="4"/>
  <c r="I20" i="4"/>
  <c r="J20" i="4" s="1"/>
  <c r="H20" i="4"/>
  <c r="I19" i="4"/>
  <c r="J19" i="4" s="1"/>
  <c r="H19" i="4"/>
  <c r="I18" i="4"/>
  <c r="J18" i="4" s="1"/>
  <c r="H18" i="4"/>
  <c r="J17" i="4"/>
  <c r="I17" i="4"/>
  <c r="H17" i="4"/>
  <c r="I16" i="4"/>
  <c r="J16" i="4" s="1"/>
  <c r="H16" i="4"/>
  <c r="I15" i="4"/>
  <c r="J15" i="4" s="1"/>
  <c r="H15" i="4"/>
  <c r="I14" i="4"/>
  <c r="J14" i="4" s="1"/>
  <c r="H14" i="4"/>
  <c r="J13" i="4"/>
  <c r="I13" i="4"/>
  <c r="H13" i="4"/>
  <c r="I12" i="4"/>
  <c r="J12" i="4" s="1"/>
  <c r="H12" i="4"/>
  <c r="I11" i="4"/>
  <c r="J11" i="4" s="1"/>
  <c r="H11" i="4"/>
  <c r="I10" i="4"/>
  <c r="J10" i="4" s="1"/>
  <c r="H10" i="4"/>
  <c r="H9" i="4"/>
  <c r="I9" i="4" s="1"/>
  <c r="J9" i="4" s="1"/>
  <c r="J1015" i="4" l="1"/>
  <c r="F1019" i="4" s="1"/>
</calcChain>
</file>

<file path=xl/sharedStrings.xml><?xml version="1.0" encoding="utf-8"?>
<sst xmlns="http://schemas.openxmlformats.org/spreadsheetml/2006/main" count="10366" uniqueCount="2863">
  <si>
    <r>
      <rPr>
        <b/>
        <sz val="8"/>
        <color rgb="FF000000"/>
        <rFont val="Times New Roman"/>
        <family val="1"/>
      </rPr>
      <t>FORNITORE</t>
    </r>
  </si>
  <si>
    <t>01/2015</t>
  </si>
  <si>
    <t>GG*IMPORTO</t>
  </si>
  <si>
    <t>IMPORTO</t>
  </si>
  <si>
    <t>N. DOCUMENTO</t>
  </si>
  <si>
    <t>DATA FATTURA</t>
  </si>
  <si>
    <t>SCADENZA</t>
  </si>
  <si>
    <t>GG.</t>
  </si>
  <si>
    <t>PROVINCIA DI BENEVENTO</t>
  </si>
  <si>
    <t>SETTORE GESTIONE ECONOMICA FINANZIARIA</t>
  </si>
  <si>
    <t>SERVIZIO GESTIONE BILANCIO USCITE</t>
  </si>
  <si>
    <t>09/2015</t>
  </si>
  <si>
    <t>INDICATORE TRIMESTRALE DI TEMPESTIVITA' DEI PAGAMENTI - 3° TRIMESTRE 2015</t>
  </si>
  <si>
    <t>INDICATORE TRIMESTRALE TEMPESTIVITA' DEI PAGAMENTI - 3° TRIMESTRE 2015</t>
  </si>
  <si>
    <t xml:space="preserve">GALA S.P.A.                                       </t>
  </si>
  <si>
    <t xml:space="preserve">SANNIO EUROPA S.C.P.A.                            </t>
  </si>
  <si>
    <t xml:space="preserve">TELECOM ITALIA S.P.A-                             </t>
  </si>
  <si>
    <t xml:space="preserve">LAMPARELLI RAFFAELE                               </t>
  </si>
  <si>
    <t xml:space="preserve">LIQUIGAS S.P.A.                                   </t>
  </si>
  <si>
    <t xml:space="preserve">DOTT. A. GIUFFRE' - EDITORE S.P.A.                </t>
  </si>
  <si>
    <t xml:space="preserve">MEDIACONSULT SRL                                  </t>
  </si>
  <si>
    <t xml:space="preserve">A.S.L. BENEVENTO 1 BN                             </t>
  </si>
  <si>
    <t xml:space="preserve">EDIL LOMBARDI STRADE-                             </t>
  </si>
  <si>
    <t xml:space="preserve">BELARDO GERARDO                                   </t>
  </si>
  <si>
    <t xml:space="preserve">DUE DILIGENCE E AUDIT SERVICES S.A.S.             </t>
  </si>
  <si>
    <t xml:space="preserve">RIMAFLEX DI MATURO GIOVANNI                       </t>
  </si>
  <si>
    <t xml:space="preserve">MP OIL S.R.L.                                     </t>
  </si>
  <si>
    <t xml:space="preserve">ADDABBO ARMANDO                                   </t>
  </si>
  <si>
    <t xml:space="preserve">MYO S.R.L.                                        </t>
  </si>
  <si>
    <t xml:space="preserve">CARBONE EUGENIO                                   </t>
  </si>
  <si>
    <t xml:space="preserve">EPSILON PICCOLA SOCIETA'COOPERAT.A.R.L.-          </t>
  </si>
  <si>
    <t xml:space="preserve">ASSISTECH SOC. COOP.                              </t>
  </si>
  <si>
    <t xml:space="preserve">TONER ITALIA S.R.L.                               </t>
  </si>
  <si>
    <t xml:space="preserve">VIOLA ORESTE                                      </t>
  </si>
  <si>
    <t xml:space="preserve">IANNOTTA FAUSTINA                                 </t>
  </si>
  <si>
    <t xml:space="preserve">VETRONE ORAZIO                                    </t>
  </si>
  <si>
    <t xml:space="preserve">LUCIANO GIOVANNI (IMPRESA EDILE STRAD.)           </t>
  </si>
  <si>
    <t xml:space="preserve">SOCIAL LAB76 - SOCIETA'COOPERATIVA                </t>
  </si>
  <si>
    <t xml:space="preserve">DIRITTOITALIA.IT SRL                              </t>
  </si>
  <si>
    <t xml:space="preserve">PUBBLIFORMEZ S.A.S.                               </t>
  </si>
  <si>
    <t xml:space="preserve">MI.RO.RA.COSTRUZIONI S.R.L.                       </t>
  </si>
  <si>
    <t xml:space="preserve">L E G SERVICE S.N.C.-                             </t>
  </si>
  <si>
    <t xml:space="preserve">COLETTA LUCA                                      </t>
  </si>
  <si>
    <t xml:space="preserve">SAUCHELLA PASQUALE                                </t>
  </si>
  <si>
    <t xml:space="preserve">SAVINI STEFANO                                    </t>
  </si>
  <si>
    <t xml:space="preserve">ETT SRL                                           </t>
  </si>
  <si>
    <t xml:space="preserve">FUSCO GIUSEPPE AVV.TO                             </t>
  </si>
  <si>
    <t xml:space="preserve">MIGLIORE GIOVANNA                                 </t>
  </si>
  <si>
    <t xml:space="preserve">LIMONCIELLO CIRO PIO                              </t>
  </si>
  <si>
    <t xml:space="preserve">DE CAPRIO GIOVANNA - IMPRESA PULIZIA              </t>
  </si>
  <si>
    <t xml:space="preserve">PALUMMO FABIO                                     </t>
  </si>
  <si>
    <t xml:space="preserve">TURISMO ROMANO S.A.S                              </t>
  </si>
  <si>
    <t xml:space="preserve">EU-TEAM S.C.A.R.L.                                </t>
  </si>
  <si>
    <t xml:space="preserve">DE ROSA LEONARDO                                  </t>
  </si>
  <si>
    <t xml:space="preserve">EDIL APPIA.COM S.R.L.                             </t>
  </si>
  <si>
    <t xml:space="preserve">DOTO ANGELA MARIA CRISTINA                        </t>
  </si>
  <si>
    <t xml:space="preserve">SACCO GIUSEPPE                                    </t>
  </si>
  <si>
    <t xml:space="preserve">MALEVENTUM COOP. SOCIALE A R.L.                   </t>
  </si>
  <si>
    <t xml:space="preserve">AS.T.C.C. E C SNC                                 </t>
  </si>
  <si>
    <t xml:space="preserve">CLIMATECH SANNITA S.R.L.                          </t>
  </si>
  <si>
    <t xml:space="preserve">LA VITTORIA S.R.L.                                </t>
  </si>
  <si>
    <t xml:space="preserve">GE.CA. DI CATELLO ZICCARDI E C. SAS               </t>
  </si>
  <si>
    <t xml:space="preserve">FERRONE MACCHINE SRL                              </t>
  </si>
  <si>
    <t xml:space="preserve">G.E F. - X SRL                                    </t>
  </si>
  <si>
    <t xml:space="preserve">F.LLI MASELLI SRL                                 </t>
  </si>
  <si>
    <t xml:space="preserve">CIARLO LUIGI E DOMENICO S.R.L.                    </t>
  </si>
  <si>
    <t xml:space="preserve">CO.CE.BIT S.R.L. CENTRO FORTORE                   </t>
  </si>
  <si>
    <t xml:space="preserve">SANTAGATA DONATO                                  </t>
  </si>
  <si>
    <t xml:space="preserve">OMAC DI MASSIMO DI TOCCO                          </t>
  </si>
  <si>
    <t xml:space="preserve">IDROZETA DI ZERRILLO ALFONSO                      </t>
  </si>
  <si>
    <t xml:space="preserve">BELPERIO LUIGI E FIGLI SRL                        </t>
  </si>
  <si>
    <t xml:space="preserve">DUE G STRADE SRL                                  </t>
  </si>
  <si>
    <t xml:space="preserve">SPINVECTOR S.P.A.                                 </t>
  </si>
  <si>
    <t xml:space="preserve">MCS SRL                                           </t>
  </si>
  <si>
    <t xml:space="preserve">F.LLI BUCCIONE SRL                                </t>
  </si>
  <si>
    <t xml:space="preserve">ARUBA BUSINESS SRL                                </t>
  </si>
  <si>
    <t xml:space="preserve">ENEL ENERGIA S.P.A.-                              </t>
  </si>
  <si>
    <t xml:space="preserve">STUDIO LEGALE ASSOCIATO LUIGI D'ARIENZO           </t>
  </si>
  <si>
    <t xml:space="preserve">C.A.B.I.B. CONSORZIO                              </t>
  </si>
  <si>
    <t>ASEA AGENZIA SANNITA PER L'ENERGIA E L'AMBIENTE SP</t>
  </si>
  <si>
    <t xml:space="preserve">UNLIMITED SOFTWARE                                </t>
  </si>
  <si>
    <t xml:space="preserve">MASTER S.R.L.                                     </t>
  </si>
  <si>
    <t xml:space="preserve">DI SANTO ANTONIO AVV.                             </t>
  </si>
  <si>
    <t xml:space="preserve">TOTAL ERG SPA                                     </t>
  </si>
  <si>
    <t xml:space="preserve">CAPORASO ANTONIO                                  </t>
  </si>
  <si>
    <t xml:space="preserve">D.G.L. 2 S.R.L.                                   </t>
  </si>
  <si>
    <t xml:space="preserve">LA PIETRA S.R.L.-                                 </t>
  </si>
  <si>
    <t xml:space="preserve">MAZZEO ALBERTO                                    </t>
  </si>
  <si>
    <t xml:space="preserve">DONADEO ALFONSO                                   </t>
  </si>
  <si>
    <t xml:space="preserve">MOTTOLA LUCIANO                                   </t>
  </si>
  <si>
    <t xml:space="preserve">DE MARCO ANTONIO                                  </t>
  </si>
  <si>
    <t xml:space="preserve">SECUR ELETTRIC SRL                                </t>
  </si>
  <si>
    <t xml:space="preserve">AR.ECA. SOCIETA' COOPERATIVA SOCIALE A.R.L.       </t>
  </si>
  <si>
    <t xml:space="preserve">ENI S.P.A. DIVISIONE GAS E POWER                  </t>
  </si>
  <si>
    <t xml:space="preserve">MORGANELLA S.R.L.                                 </t>
  </si>
  <si>
    <t xml:space="preserve">GIANGREGORIO ALFREDO - IMPRESA EDILE -            </t>
  </si>
  <si>
    <t xml:space="preserve">AMICOLA GEOM.NAZZARENO                            </t>
  </si>
  <si>
    <t xml:space="preserve">ECLETTICA COMUNICAZIONE SRL                       </t>
  </si>
  <si>
    <t xml:space="preserve">ITALKALI SOC.ITALIANA SALI ALCALINI SPA           </t>
  </si>
  <si>
    <t xml:space="preserve">EDIL MORELLI S.R.L.                               </t>
  </si>
  <si>
    <t xml:space="preserve">VOTTO DARIO (IMPRESA EDILE STRADALE)              </t>
  </si>
  <si>
    <t xml:space="preserve">LA MARMORERA CAUTANESE P.S.C.A.R.L.               </t>
  </si>
  <si>
    <t xml:space="preserve">REPAS LUNCH COUPON S.R.L.                         </t>
  </si>
  <si>
    <t xml:space="preserve">TELECOM ITALIA MOBILE S.P.A.                      </t>
  </si>
  <si>
    <t xml:space="preserve">COLETTA GERARDO TERMOIDRAULICA E RIP.             </t>
  </si>
  <si>
    <t xml:space="preserve">ALBOROSSO PIANTE SRL                              </t>
  </si>
  <si>
    <t xml:space="preserve">RICCIARDI LUIGI                                   </t>
  </si>
  <si>
    <t xml:space="preserve">PHLOGAS                                           </t>
  </si>
  <si>
    <t xml:space="preserve">ULTRAGAS                                          </t>
  </si>
  <si>
    <t xml:space="preserve">ALTO CALORE SERVIZI S.P.A.                        </t>
  </si>
  <si>
    <t xml:space="preserve">DIAMOND S.R.L.                                    </t>
  </si>
  <si>
    <t xml:space="preserve">C.I.L.I.S PICCOLA SOC.COOP.ARL                    </t>
  </si>
  <si>
    <t xml:space="preserve">IDEAS - COOPERATIVA SOCIALE                       </t>
  </si>
  <si>
    <t xml:space="preserve">PARAVIA ELEVATORS'SERVICE SRL                     </t>
  </si>
  <si>
    <t xml:space="preserve">PAOLETTA PIETRO SALVATORE PASQUALE                </t>
  </si>
  <si>
    <t xml:space="preserve">EDIL PACIFICO S.R.L.                              </t>
  </si>
  <si>
    <t xml:space="preserve">CILENTI GIUSEPPE SALVATORE -                      </t>
  </si>
  <si>
    <t xml:space="preserve">AZIENDA AGRICOLA - UCCI ANTONIO                   </t>
  </si>
  <si>
    <t xml:space="preserve">FURNO SILVANA                                     </t>
  </si>
  <si>
    <t xml:space="preserve">PIESCO GERARDO                                    </t>
  </si>
  <si>
    <t xml:space="preserve">AUTOSTRADE PER L'ITALIA S.P.A                     </t>
  </si>
  <si>
    <t xml:space="preserve">TELEPASS S.P.A.                                   </t>
  </si>
  <si>
    <t xml:space="preserve">LA SOLIDARIETA' S.R.L.                            </t>
  </si>
  <si>
    <t xml:space="preserve">BOSETTI GATTI E PARTNERS S.R.L.                   </t>
  </si>
  <si>
    <t xml:space="preserve">CUSANELLI GIOVANNI                                </t>
  </si>
  <si>
    <t xml:space="preserve">VELARDO GIUSEPPE-                                 </t>
  </si>
  <si>
    <t xml:space="preserve">MATERAZZO FERNANDA                                </t>
  </si>
  <si>
    <t xml:space="preserve">MOBILKART S.R.L.                                  </t>
  </si>
  <si>
    <t xml:space="preserve">MAGGIOLI S.P.A.-                                  </t>
  </si>
  <si>
    <t xml:space="preserve">PULIBLU DI ROMANO PATRIZIA                        </t>
  </si>
  <si>
    <t xml:space="preserve">IEVOLELLA S.R.L.                                  </t>
  </si>
  <si>
    <t xml:space="preserve">SO.CO.IM. SRL                                     </t>
  </si>
  <si>
    <t xml:space="preserve">FRATELLI BATTAGLINO S.N.C.                        </t>
  </si>
  <si>
    <t xml:space="preserve">ADECCO ITALIA SPA                                 </t>
  </si>
  <si>
    <t xml:space="preserve">E000120331               </t>
  </si>
  <si>
    <t xml:space="preserve">E000120333               </t>
  </si>
  <si>
    <t xml:space="preserve">E000120332               </t>
  </si>
  <si>
    <t xml:space="preserve">E000120334               </t>
  </si>
  <si>
    <t xml:space="preserve">E000120329               </t>
  </si>
  <si>
    <t xml:space="preserve">E000120437               </t>
  </si>
  <si>
    <t xml:space="preserve">E000120338               </t>
  </si>
  <si>
    <t xml:space="preserve">E000120342               </t>
  </si>
  <si>
    <t xml:space="preserve">E000120350               </t>
  </si>
  <si>
    <t xml:space="preserve">E000120358               </t>
  </si>
  <si>
    <t xml:space="preserve">E000120370               </t>
  </si>
  <si>
    <t xml:space="preserve">E000120362               </t>
  </si>
  <si>
    <t xml:space="preserve">E000120394               </t>
  </si>
  <si>
    <t xml:space="preserve">E000120390               </t>
  </si>
  <si>
    <t xml:space="preserve">E000120406               </t>
  </si>
  <si>
    <t xml:space="preserve">E000120382               </t>
  </si>
  <si>
    <t xml:space="preserve">E000120374               </t>
  </si>
  <si>
    <t xml:space="preserve">E000120354               </t>
  </si>
  <si>
    <t xml:space="preserve">E000120378               </t>
  </si>
  <si>
    <t xml:space="preserve">E000120436               </t>
  </si>
  <si>
    <t xml:space="preserve">E000120402               </t>
  </si>
  <si>
    <t xml:space="preserve">E000120398               </t>
  </si>
  <si>
    <t xml:space="preserve">E000120386               </t>
  </si>
  <si>
    <t xml:space="preserve">E000120357               </t>
  </si>
  <si>
    <t xml:space="preserve">E000120401               </t>
  </si>
  <si>
    <t xml:space="preserve">E000120409               </t>
  </si>
  <si>
    <t xml:space="preserve">E000120389               </t>
  </si>
  <si>
    <t xml:space="preserve">E000120385               </t>
  </si>
  <si>
    <t xml:space="preserve">E000120353               </t>
  </si>
  <si>
    <t xml:space="preserve">E000120435               </t>
  </si>
  <si>
    <t xml:space="preserve">E000120341               </t>
  </si>
  <si>
    <t xml:space="preserve">E000120345               </t>
  </si>
  <si>
    <t xml:space="preserve">E000120336               </t>
  </si>
  <si>
    <t xml:space="preserve">E000120377               </t>
  </si>
  <si>
    <t xml:space="preserve">E000120361               </t>
  </si>
  <si>
    <t xml:space="preserve">E000120365               </t>
  </si>
  <si>
    <t xml:space="preserve">E000120364               </t>
  </si>
  <si>
    <t xml:space="preserve">E000120439               </t>
  </si>
  <si>
    <t xml:space="preserve">E000120393               </t>
  </si>
  <si>
    <t xml:space="preserve">E000120380               </t>
  </si>
  <si>
    <t xml:space="preserve">E000120388               </t>
  </si>
  <si>
    <t xml:space="preserve">E000120384               </t>
  </si>
  <si>
    <t xml:space="preserve">E000120376               </t>
  </si>
  <si>
    <t xml:space="preserve">E000120392               </t>
  </si>
  <si>
    <t xml:space="preserve">E000120360               </t>
  </si>
  <si>
    <t xml:space="preserve">E000120368               </t>
  </si>
  <si>
    <t xml:space="preserve">E000120396               </t>
  </si>
  <si>
    <t xml:space="preserve">E000120410               </t>
  </si>
  <si>
    <t xml:space="preserve">E000120426               </t>
  </si>
  <si>
    <t xml:space="preserve">E000120442               </t>
  </si>
  <si>
    <t xml:space="preserve">E000120434               </t>
  </si>
  <si>
    <t xml:space="preserve">E000120412               </t>
  </si>
  <si>
    <t xml:space="preserve">E000120420               </t>
  </si>
  <si>
    <t xml:space="preserve">E000120373               </t>
  </si>
  <si>
    <t xml:space="preserve">E000120422               </t>
  </si>
  <si>
    <t xml:space="preserve">E000120352               </t>
  </si>
  <si>
    <t xml:space="preserve">E000120356               </t>
  </si>
  <si>
    <t xml:space="preserve">E000120414               </t>
  </si>
  <si>
    <t xml:space="preserve">E000120371               </t>
  </si>
  <si>
    <t xml:space="preserve">E000120363               </t>
  </si>
  <si>
    <t xml:space="preserve">E000120438               </t>
  </si>
  <si>
    <t xml:space="preserve">E000120424               </t>
  </si>
  <si>
    <t xml:space="preserve">E000120367               </t>
  </si>
  <si>
    <t xml:space="preserve">E000120418               </t>
  </si>
  <si>
    <t xml:space="preserve">E000120340               </t>
  </si>
  <si>
    <t xml:space="preserve">E000120400               </t>
  </si>
  <si>
    <t xml:space="preserve">E000120359               </t>
  </si>
  <si>
    <t xml:space="preserve">E000120387               </t>
  </si>
  <si>
    <t xml:space="preserve">E000120427               </t>
  </si>
  <si>
    <t xml:space="preserve">E000120391               </t>
  </si>
  <si>
    <t xml:space="preserve">E000120415               </t>
  </si>
  <si>
    <t xml:space="preserve">E000120407               </t>
  </si>
  <si>
    <t xml:space="preserve">E000120379               </t>
  </si>
  <si>
    <t xml:space="preserve">E000120411               </t>
  </si>
  <si>
    <t xml:space="preserve">E000120430               </t>
  </si>
  <si>
    <t xml:space="preserve">E000120343               </t>
  </si>
  <si>
    <t xml:space="preserve">E000120375               </t>
  </si>
  <si>
    <t xml:space="preserve">E000120383               </t>
  </si>
  <si>
    <t xml:space="preserve">E000120351               </t>
  </si>
  <si>
    <t xml:space="preserve">E000120381               </t>
  </si>
  <si>
    <t xml:space="preserve">E000120355               </t>
  </si>
  <si>
    <t xml:space="preserve">E000120428               </t>
  </si>
  <si>
    <t xml:space="preserve">E000120405               </t>
  </si>
  <si>
    <t xml:space="preserve">E000120347               </t>
  </si>
  <si>
    <t xml:space="preserve">E000120416               </t>
  </si>
  <si>
    <t xml:space="preserve">E000120432               </t>
  </si>
  <si>
    <t xml:space="preserve">E000120423               </t>
  </si>
  <si>
    <t xml:space="preserve">E000120445               </t>
  </si>
  <si>
    <t xml:space="preserve">E000120337               </t>
  </si>
  <si>
    <t xml:space="preserve">E000120417               </t>
  </si>
  <si>
    <t xml:space="preserve">E000120429               </t>
  </si>
  <si>
    <t xml:space="preserve">E000120433               </t>
  </si>
  <si>
    <t xml:space="preserve">E000120443               </t>
  </si>
  <si>
    <t xml:space="preserve">E000120404               </t>
  </si>
  <si>
    <t xml:space="preserve">E000120408               </t>
  </si>
  <si>
    <t xml:space="preserve">E000120425               </t>
  </si>
  <si>
    <t xml:space="preserve">E000120421               </t>
  </si>
  <si>
    <t xml:space="preserve">FATTPA3_15               </t>
  </si>
  <si>
    <t xml:space="preserve">E000120441               </t>
  </si>
  <si>
    <t xml:space="preserve">E000120397               </t>
  </si>
  <si>
    <t xml:space="preserve">E000120413               </t>
  </si>
  <si>
    <t xml:space="preserve">E000120419               </t>
  </si>
  <si>
    <t xml:space="preserve">E000120403               </t>
  </si>
  <si>
    <t xml:space="preserve">E000120349               </t>
  </si>
  <si>
    <t xml:space="preserve">E000120339               </t>
  </si>
  <si>
    <t xml:space="preserve">E000120335               </t>
  </si>
  <si>
    <t xml:space="preserve">E000120372               </t>
  </si>
  <si>
    <t xml:space="preserve">E000120348               </t>
  </si>
  <si>
    <t xml:space="preserve">8T00254862               </t>
  </si>
  <si>
    <t xml:space="preserve">8T00255131               </t>
  </si>
  <si>
    <t xml:space="preserve">8T00255060               </t>
  </si>
  <si>
    <t xml:space="preserve">8T00255009               </t>
  </si>
  <si>
    <t xml:space="preserve">8T00255246               </t>
  </si>
  <si>
    <t xml:space="preserve">8T00255288               </t>
  </si>
  <si>
    <t xml:space="preserve">8A00330041               </t>
  </si>
  <si>
    <t xml:space="preserve">2T15002657               </t>
  </si>
  <si>
    <t xml:space="preserve">8T00256086               </t>
  </si>
  <si>
    <t xml:space="preserve">8T00255985               </t>
  </si>
  <si>
    <t xml:space="preserve">8T00260842               </t>
  </si>
  <si>
    <t xml:space="preserve">8T00260817               </t>
  </si>
  <si>
    <t xml:space="preserve">8T00260869               </t>
  </si>
  <si>
    <t xml:space="preserve">8T00260790               </t>
  </si>
  <si>
    <t xml:space="preserve">8T00260421               </t>
  </si>
  <si>
    <t xml:space="preserve">8T00260361               </t>
  </si>
  <si>
    <t xml:space="preserve">8T00255758               </t>
  </si>
  <si>
    <t xml:space="preserve">8T00255507               </t>
  </si>
  <si>
    <t xml:space="preserve">8T00255506               </t>
  </si>
  <si>
    <t xml:space="preserve">8T00255363               </t>
  </si>
  <si>
    <t xml:space="preserve">8T00255355               </t>
  </si>
  <si>
    <t xml:space="preserve">8T00259313               </t>
  </si>
  <si>
    <t xml:space="preserve">8T00259293               </t>
  </si>
  <si>
    <t xml:space="preserve">8T00258893               </t>
  </si>
  <si>
    <t xml:space="preserve">8T00258845               </t>
  </si>
  <si>
    <t xml:space="preserve">8T00258816               </t>
  </si>
  <si>
    <t xml:space="preserve">8T00258814               </t>
  </si>
  <si>
    <t xml:space="preserve">8T00258789               </t>
  </si>
  <si>
    <t xml:space="preserve">8T00258644               </t>
  </si>
  <si>
    <t xml:space="preserve">8T00258387               </t>
  </si>
  <si>
    <t xml:space="preserve">8T00258234               </t>
  </si>
  <si>
    <t xml:space="preserve">8T00258171               </t>
  </si>
  <si>
    <t xml:space="preserve">8T00258009               </t>
  </si>
  <si>
    <t xml:space="preserve">8T00257995               </t>
  </si>
  <si>
    <t xml:space="preserve">8T00257988               </t>
  </si>
  <si>
    <t xml:space="preserve">8T00257795               </t>
  </si>
  <si>
    <t xml:space="preserve">8T00257606               </t>
  </si>
  <si>
    <t xml:space="preserve">8T00257578               </t>
  </si>
  <si>
    <t xml:space="preserve">8T00257432               </t>
  </si>
  <si>
    <t xml:space="preserve">8T00257300               </t>
  </si>
  <si>
    <t xml:space="preserve">8T00257398               </t>
  </si>
  <si>
    <t xml:space="preserve">8T00259897               </t>
  </si>
  <si>
    <t xml:space="preserve">8T00259764               </t>
  </si>
  <si>
    <t xml:space="preserve">8T00259825               </t>
  </si>
  <si>
    <t xml:space="preserve">8T00259719               </t>
  </si>
  <si>
    <t xml:space="preserve">8T00259522               </t>
  </si>
  <si>
    <t xml:space="preserve">8T00259451               </t>
  </si>
  <si>
    <t xml:space="preserve">8T00260136               </t>
  </si>
  <si>
    <t xml:space="preserve">8T00260244               </t>
  </si>
  <si>
    <t xml:space="preserve">8T00255306               </t>
  </si>
  <si>
    <t xml:space="preserve">8T00256107               </t>
  </si>
  <si>
    <t xml:space="preserve">8T00256524               </t>
  </si>
  <si>
    <t xml:space="preserve">8T00256555               </t>
  </si>
  <si>
    <t xml:space="preserve">8T00256650               </t>
  </si>
  <si>
    <t xml:space="preserve">8T00256684               </t>
  </si>
  <si>
    <t xml:space="preserve">8T00256685               </t>
  </si>
  <si>
    <t xml:space="preserve">8T00256738               </t>
  </si>
  <si>
    <t xml:space="preserve">8T00256887               </t>
  </si>
  <si>
    <t xml:space="preserve">8T00256934               </t>
  </si>
  <si>
    <t xml:space="preserve">8T00255663               </t>
  </si>
  <si>
    <t xml:space="preserve">8T00255638               </t>
  </si>
  <si>
    <t xml:space="preserve">8T00255630               </t>
  </si>
  <si>
    <t xml:space="preserve">8T00255542               </t>
  </si>
  <si>
    <t xml:space="preserve">8T00256960               </t>
  </si>
  <si>
    <t xml:space="preserve">8T00256966               </t>
  </si>
  <si>
    <t xml:space="preserve">8T00256982               </t>
  </si>
  <si>
    <t xml:space="preserve">8T00257087               </t>
  </si>
  <si>
    <t xml:space="preserve">8T00259353               </t>
  </si>
  <si>
    <t xml:space="preserve">8T00257254               </t>
  </si>
  <si>
    <t xml:space="preserve">8T00257166               </t>
  </si>
  <si>
    <t xml:space="preserve">8T00257155               </t>
  </si>
  <si>
    <t xml:space="preserve">8T00257154               </t>
  </si>
  <si>
    <t xml:space="preserve">2T15003418               </t>
  </si>
  <si>
    <t xml:space="preserve">2T15003417               </t>
  </si>
  <si>
    <t xml:space="preserve">V2013453/2014            </t>
  </si>
  <si>
    <t xml:space="preserve">FE/2015/19-40-61-5       </t>
  </si>
  <si>
    <t xml:space="preserve">5/PA                     </t>
  </si>
  <si>
    <t xml:space="preserve">FATTPA1_15               </t>
  </si>
  <si>
    <t xml:space="preserve">2040/150009879           </t>
  </si>
  <si>
    <t xml:space="preserve">FATTPA2_15               </t>
  </si>
  <si>
    <t xml:space="preserve">2/FE                     </t>
  </si>
  <si>
    <t xml:space="preserve">1/FE                     </t>
  </si>
  <si>
    <t xml:space="preserve">2/A                      </t>
  </si>
  <si>
    <t xml:space="preserve">113/07                   </t>
  </si>
  <si>
    <t xml:space="preserve">DET209/01                </t>
  </si>
  <si>
    <t xml:space="preserve">DET239/01                </t>
  </si>
  <si>
    <t xml:space="preserve">DET241/01                </t>
  </si>
  <si>
    <t xml:space="preserve">DET248/01                </t>
  </si>
  <si>
    <t xml:space="preserve">FATTPA67_15              </t>
  </si>
  <si>
    <t xml:space="preserve">4PA                      </t>
  </si>
  <si>
    <t xml:space="preserve">3/FE                     </t>
  </si>
  <si>
    <t xml:space="preserve">DET233/01                </t>
  </si>
  <si>
    <t xml:space="preserve">DET234/01                </t>
  </si>
  <si>
    <t xml:space="preserve">1/PA/2015                </t>
  </si>
  <si>
    <t xml:space="preserve">DET238/01                </t>
  </si>
  <si>
    <t xml:space="preserve">DET249/01                </t>
  </si>
  <si>
    <t xml:space="preserve">DET254/01                </t>
  </si>
  <si>
    <t xml:space="preserve">6/PA                     </t>
  </si>
  <si>
    <t xml:space="preserve">FATTPA6_15               </t>
  </si>
  <si>
    <t xml:space="preserve">FE/2015/37               </t>
  </si>
  <si>
    <t xml:space="preserve">FE/2015/62               </t>
  </si>
  <si>
    <t xml:space="preserve">FE/2015/91               </t>
  </si>
  <si>
    <t xml:space="preserve">DET260/01                </t>
  </si>
  <si>
    <t xml:space="preserve">DET252/01                </t>
  </si>
  <si>
    <t xml:space="preserve">1/PA                     </t>
  </si>
  <si>
    <t xml:space="preserve">E000171134               </t>
  </si>
  <si>
    <t xml:space="preserve">E000171153               </t>
  </si>
  <si>
    <t xml:space="preserve">E000171159               </t>
  </si>
  <si>
    <t xml:space="preserve">E000171162               </t>
  </si>
  <si>
    <t xml:space="preserve">E000171173               </t>
  </si>
  <si>
    <t xml:space="preserve">E000171133               </t>
  </si>
  <si>
    <t xml:space="preserve">E000171150               </t>
  </si>
  <si>
    <t xml:space="preserve">E000171127               </t>
  </si>
  <si>
    <t xml:space="preserve">E000171122               </t>
  </si>
  <si>
    <t xml:space="preserve">E000171135               </t>
  </si>
  <si>
    <t xml:space="preserve">E000171151               </t>
  </si>
  <si>
    <t xml:space="preserve">E000171137               </t>
  </si>
  <si>
    <t xml:space="preserve">E000171131               </t>
  </si>
  <si>
    <t xml:space="preserve">E000171167               </t>
  </si>
  <si>
    <t xml:space="preserve">E000171147               </t>
  </si>
  <si>
    <t xml:space="preserve">E000171163               </t>
  </si>
  <si>
    <t xml:space="preserve">E000171171               </t>
  </si>
  <si>
    <t xml:space="preserve">E000171149               </t>
  </si>
  <si>
    <t xml:space="preserve">E000171170               </t>
  </si>
  <si>
    <t xml:space="preserve">E000171164               </t>
  </si>
  <si>
    <t xml:space="preserve">E000171166               </t>
  </si>
  <si>
    <t xml:space="preserve">E000171126               </t>
  </si>
  <si>
    <t xml:space="preserve">E000171152               </t>
  </si>
  <si>
    <t xml:space="preserve">E000171139               </t>
  </si>
  <si>
    <t xml:space="preserve">E000171130               </t>
  </si>
  <si>
    <t xml:space="preserve">E000171144               </t>
  </si>
  <si>
    <t xml:space="preserve">E000171141               </t>
  </si>
  <si>
    <t xml:space="preserve">E000171129               </t>
  </si>
  <si>
    <t xml:space="preserve">E000171123               </t>
  </si>
  <si>
    <t xml:space="preserve">E000171172               </t>
  </si>
  <si>
    <t xml:space="preserve">E000171138               </t>
  </si>
  <si>
    <t xml:space="preserve">E000171132               </t>
  </si>
  <si>
    <t xml:space="preserve">E000171142               </t>
  </si>
  <si>
    <t xml:space="preserve">E000171145               </t>
  </si>
  <si>
    <t xml:space="preserve">E000171156               </t>
  </si>
  <si>
    <t xml:space="preserve">E000171143               </t>
  </si>
  <si>
    <t xml:space="preserve">E000171165               </t>
  </si>
  <si>
    <t xml:space="preserve">E000171146               </t>
  </si>
  <si>
    <t xml:space="preserve">E000171161               </t>
  </si>
  <si>
    <t xml:space="preserve">E000171169               </t>
  </si>
  <si>
    <t xml:space="preserve">E000171158               </t>
  </si>
  <si>
    <t xml:space="preserve">E000171136               </t>
  </si>
  <si>
    <t xml:space="preserve">E000171155               </t>
  </si>
  <si>
    <t xml:space="preserve">E000171157               </t>
  </si>
  <si>
    <t xml:space="preserve">E000171125               </t>
  </si>
  <si>
    <t xml:space="preserve">E000171154               </t>
  </si>
  <si>
    <t xml:space="preserve">E000171168               </t>
  </si>
  <si>
    <t xml:space="preserve">E000171148               </t>
  </si>
  <si>
    <t xml:space="preserve">E000171128               </t>
  </si>
  <si>
    <t xml:space="preserve">E000171140               </t>
  </si>
  <si>
    <t xml:space="preserve">E000171124               </t>
  </si>
  <si>
    <t xml:space="preserve">E000171185               </t>
  </si>
  <si>
    <t xml:space="preserve">E000171197               </t>
  </si>
  <si>
    <t xml:space="preserve">E000171187               </t>
  </si>
  <si>
    <t xml:space="preserve">E000171183               </t>
  </si>
  <si>
    <t xml:space="preserve">E000171212               </t>
  </si>
  <si>
    <t xml:space="preserve">E000171193               </t>
  </si>
  <si>
    <t xml:space="preserve">E000171195               </t>
  </si>
  <si>
    <t xml:space="preserve">E000171207               </t>
  </si>
  <si>
    <t xml:space="preserve">E000171208               </t>
  </si>
  <si>
    <t xml:space="preserve">E000171230               </t>
  </si>
  <si>
    <t xml:space="preserve">E000171182               </t>
  </si>
  <si>
    <t xml:space="preserve">E000171199               </t>
  </si>
  <si>
    <t xml:space="preserve">E000171205               </t>
  </si>
  <si>
    <t xml:space="preserve">E000171181               </t>
  </si>
  <si>
    <t xml:space="preserve">E000171226               </t>
  </si>
  <si>
    <t xml:space="preserve">E000171228               </t>
  </si>
  <si>
    <t xml:space="preserve">E000171178               </t>
  </si>
  <si>
    <t xml:space="preserve">E000171196               </t>
  </si>
  <si>
    <t xml:space="preserve">E000171179               </t>
  </si>
  <si>
    <t xml:space="preserve">E000171189               </t>
  </si>
  <si>
    <t xml:space="preserve">E000171180               </t>
  </si>
  <si>
    <t xml:space="preserve">E000171202               </t>
  </si>
  <si>
    <t xml:space="preserve">E000171213               </t>
  </si>
  <si>
    <t xml:space="preserve">E000171184               </t>
  </si>
  <si>
    <t xml:space="preserve">E000171225               </t>
  </si>
  <si>
    <t xml:space="preserve">E000171218               </t>
  </si>
  <si>
    <t xml:space="preserve">E000171191               </t>
  </si>
  <si>
    <t xml:space="preserve">E000171175               </t>
  </si>
  <si>
    <t xml:space="preserve">E000171177               </t>
  </si>
  <si>
    <t xml:space="preserve">E000171186               </t>
  </si>
  <si>
    <t xml:space="preserve">E000171200               </t>
  </si>
  <si>
    <t xml:space="preserve">E000171227               </t>
  </si>
  <si>
    <t xml:space="preserve">E000171219               </t>
  </si>
  <si>
    <t xml:space="preserve">E000171174               </t>
  </si>
  <si>
    <t xml:space="preserve">E000171188               </t>
  </si>
  <si>
    <t xml:space="preserve">E000171198               </t>
  </si>
  <si>
    <t xml:space="preserve">E000171201               </t>
  </si>
  <si>
    <t xml:space="preserve">E000171190               </t>
  </si>
  <si>
    <t xml:space="preserve">E000171176               </t>
  </si>
  <si>
    <t xml:space="preserve">E000171224               </t>
  </si>
  <si>
    <t xml:space="preserve">E000171220               </t>
  </si>
  <si>
    <t xml:space="preserve">E000171194               </t>
  </si>
  <si>
    <t xml:space="preserve">E000171192               </t>
  </si>
  <si>
    <t xml:space="preserve">E000171211               </t>
  </si>
  <si>
    <t xml:space="preserve">E000111209               </t>
  </si>
  <si>
    <t xml:space="preserve">E000171210               </t>
  </si>
  <si>
    <t xml:space="preserve">E000171222               </t>
  </si>
  <si>
    <t xml:space="preserve">E000171206               </t>
  </si>
  <si>
    <t xml:space="preserve">E000171204               </t>
  </si>
  <si>
    <t xml:space="preserve">E000171203               </t>
  </si>
  <si>
    <t xml:space="preserve">E000171217               </t>
  </si>
  <si>
    <t xml:space="preserve">E000171215               </t>
  </si>
  <si>
    <t xml:space="preserve">E000171214               </t>
  </si>
  <si>
    <t xml:space="preserve">1752/2014                </t>
  </si>
  <si>
    <t xml:space="preserve">17/2015                  </t>
  </si>
  <si>
    <t xml:space="preserve">000005-2015-FE           </t>
  </si>
  <si>
    <t xml:space="preserve">FATTPA9_15               </t>
  </si>
  <si>
    <t xml:space="preserve">15/A2015                 </t>
  </si>
  <si>
    <t xml:space="preserve">000004-2015-E            </t>
  </si>
  <si>
    <t xml:space="preserve">65/2014                  </t>
  </si>
  <si>
    <t xml:space="preserve">FATTPA7_15               </t>
  </si>
  <si>
    <t xml:space="preserve">FATTPA5_15               </t>
  </si>
  <si>
    <t xml:space="preserve">2015PA0000058            </t>
  </si>
  <si>
    <t xml:space="preserve">77/E/2015                </t>
  </si>
  <si>
    <t xml:space="preserve">4/FE                     </t>
  </si>
  <si>
    <t xml:space="preserve">148/07                   </t>
  </si>
  <si>
    <t xml:space="preserve">C06/2015                 </t>
  </si>
  <si>
    <t xml:space="preserve">F-V/2015/0113            </t>
  </si>
  <si>
    <t xml:space="preserve">C09/2015                 </t>
  </si>
  <si>
    <t xml:space="preserve">DET274/01                </t>
  </si>
  <si>
    <t xml:space="preserve">7/PA                     </t>
  </si>
  <si>
    <t xml:space="preserve">DET288/01                </t>
  </si>
  <si>
    <t xml:space="preserve">000001-2015-E            </t>
  </si>
  <si>
    <t xml:space="preserve">000001-2015-1            </t>
  </si>
  <si>
    <t xml:space="preserve">6PA                      </t>
  </si>
  <si>
    <t xml:space="preserve">03/PA                    </t>
  </si>
  <si>
    <t xml:space="preserve">04/PA                    </t>
  </si>
  <si>
    <t xml:space="preserve">E000229088               </t>
  </si>
  <si>
    <t xml:space="preserve">E000229089               </t>
  </si>
  <si>
    <t xml:space="preserve">E000229090               </t>
  </si>
  <si>
    <t xml:space="preserve">E000229092               </t>
  </si>
  <si>
    <t xml:space="preserve">E000229093               </t>
  </si>
  <si>
    <t xml:space="preserve">E000229094               </t>
  </si>
  <si>
    <t xml:space="preserve">E000229095               </t>
  </si>
  <si>
    <t xml:space="preserve">E000229096               </t>
  </si>
  <si>
    <t xml:space="preserve">E000229097               </t>
  </si>
  <si>
    <t xml:space="preserve">E000229098               </t>
  </si>
  <si>
    <t xml:space="preserve">E000229099               </t>
  </si>
  <si>
    <t xml:space="preserve">E000229100               </t>
  </si>
  <si>
    <t xml:space="preserve">E000229101               </t>
  </si>
  <si>
    <t xml:space="preserve">E000229102               </t>
  </si>
  <si>
    <t xml:space="preserve">E000229103               </t>
  </si>
  <si>
    <t xml:space="preserve">E000229104               </t>
  </si>
  <si>
    <t xml:space="preserve">E000229105               </t>
  </si>
  <si>
    <t xml:space="preserve">E000229106               </t>
  </si>
  <si>
    <t xml:space="preserve">E000229107               </t>
  </si>
  <si>
    <t xml:space="preserve">E000229108               </t>
  </si>
  <si>
    <t xml:space="preserve">E000229109               </t>
  </si>
  <si>
    <t xml:space="preserve">E000229110               </t>
  </si>
  <si>
    <t xml:space="preserve">E000229112               </t>
  </si>
  <si>
    <t xml:space="preserve">E000229113               </t>
  </si>
  <si>
    <t xml:space="preserve">E000229118               </t>
  </si>
  <si>
    <t xml:space="preserve">E000229121               </t>
  </si>
  <si>
    <t xml:space="preserve">E000229091               </t>
  </si>
  <si>
    <t xml:space="preserve">P150004216               </t>
  </si>
  <si>
    <t xml:space="preserve">P150004206               </t>
  </si>
  <si>
    <t xml:space="preserve">P150004218               </t>
  </si>
  <si>
    <t xml:space="preserve">P150002384               </t>
  </si>
  <si>
    <t xml:space="preserve">P150004225               </t>
  </si>
  <si>
    <t xml:space="preserve">P150004224               </t>
  </si>
  <si>
    <t xml:space="preserve">P150004222               </t>
  </si>
  <si>
    <t xml:space="preserve">P150004221               </t>
  </si>
  <si>
    <t xml:space="preserve">P150004235               </t>
  </si>
  <si>
    <t xml:space="preserve">P150004418               </t>
  </si>
  <si>
    <t xml:space="preserve">P150004414               </t>
  </si>
  <si>
    <t xml:space="preserve">P150004417               </t>
  </si>
  <si>
    <t xml:space="preserve">P150004421               </t>
  </si>
  <si>
    <t xml:space="preserve">P150004233               </t>
  </si>
  <si>
    <t xml:space="preserve">P150004236               </t>
  </si>
  <si>
    <t xml:space="preserve">P150004226               </t>
  </si>
  <si>
    <t xml:space="preserve">P150004220               </t>
  </si>
  <si>
    <t xml:space="preserve">FATTPA4_15               </t>
  </si>
  <si>
    <t xml:space="preserve">P150002222               </t>
  </si>
  <si>
    <t xml:space="preserve">P150002385               </t>
  </si>
  <si>
    <t xml:space="preserve">P150002939               </t>
  </si>
  <si>
    <t xml:space="preserve">P150004186               </t>
  </si>
  <si>
    <t xml:space="preserve">P150001800               </t>
  </si>
  <si>
    <t xml:space="preserve">P150001790               </t>
  </si>
  <si>
    <t xml:space="preserve">P150001791               </t>
  </si>
  <si>
    <t xml:space="preserve">P150001792               </t>
  </si>
  <si>
    <t xml:space="preserve">P150001793               </t>
  </si>
  <si>
    <t xml:space="preserve">P150001794               </t>
  </si>
  <si>
    <t xml:space="preserve">P150001796               </t>
  </si>
  <si>
    <t xml:space="preserve">P150002387               </t>
  </si>
  <si>
    <t xml:space="preserve">P150004230               </t>
  </si>
  <si>
    <t xml:space="preserve">P150002388               </t>
  </si>
  <si>
    <t xml:space="preserve">P150004190               </t>
  </si>
  <si>
    <t xml:space="preserve">P150002973               </t>
  </si>
  <si>
    <t xml:space="preserve">P150002960               </t>
  </si>
  <si>
    <t xml:space="preserve">P150004219               </t>
  </si>
  <si>
    <t xml:space="preserve">P150004228               </t>
  </si>
  <si>
    <t xml:space="preserve">P150004241               </t>
  </si>
  <si>
    <t xml:space="preserve">P150004826               </t>
  </si>
  <si>
    <t xml:space="preserve">P150004242               </t>
  </si>
  <si>
    <t xml:space="preserve">P150004203               </t>
  </si>
  <si>
    <t xml:space="preserve">P150004223               </t>
  </si>
  <si>
    <t xml:space="preserve">G156003511               </t>
  </si>
  <si>
    <t xml:space="preserve">P150004202               </t>
  </si>
  <si>
    <t xml:space="preserve">P150001798               </t>
  </si>
  <si>
    <t xml:space="preserve">P150002217               </t>
  </si>
  <si>
    <t xml:space="preserve">P150004231               </t>
  </si>
  <si>
    <t xml:space="preserve">P150004237               </t>
  </si>
  <si>
    <t xml:space="preserve">00001-2015-FE            </t>
  </si>
  <si>
    <t xml:space="preserve">V13353                   </t>
  </si>
  <si>
    <t xml:space="preserve">v13907                   </t>
  </si>
  <si>
    <t xml:space="preserve">V14498                   </t>
  </si>
  <si>
    <t xml:space="preserve">v14918                   </t>
  </si>
  <si>
    <t xml:space="preserve">V15584                   </t>
  </si>
  <si>
    <t xml:space="preserve">V15583                   </t>
  </si>
  <si>
    <t xml:space="preserve">V16098                   </t>
  </si>
  <si>
    <t xml:space="preserve">V16097                   </t>
  </si>
  <si>
    <t xml:space="preserve">1/E                      </t>
  </si>
  <si>
    <t xml:space="preserve">1460/18                  </t>
  </si>
  <si>
    <t xml:space="preserve">7X02569736               </t>
  </si>
  <si>
    <t xml:space="preserve">1E                       </t>
  </si>
  <si>
    <t xml:space="preserve">3/E                      </t>
  </si>
  <si>
    <t xml:space="preserve">8T00427078               </t>
  </si>
  <si>
    <t xml:space="preserve">8T00426956               </t>
  </si>
  <si>
    <t xml:space="preserve">8T00421612               </t>
  </si>
  <si>
    <t xml:space="preserve">8T00423143               </t>
  </si>
  <si>
    <t xml:space="preserve">8T00425658               </t>
  </si>
  <si>
    <t xml:space="preserve">8T00424900               </t>
  </si>
  <si>
    <t xml:space="preserve">8T00424862               </t>
  </si>
  <si>
    <t xml:space="preserve">8T00426968               </t>
  </si>
  <si>
    <t xml:space="preserve">8T00426483               </t>
  </si>
  <si>
    <t xml:space="preserve">8T00426370               </t>
  </si>
  <si>
    <t xml:space="preserve">8T00426242               </t>
  </si>
  <si>
    <t xml:space="preserve">8T00422190               </t>
  </si>
  <si>
    <t xml:space="preserve">8T00422142               </t>
  </si>
  <si>
    <t xml:space="preserve">8T00424178               </t>
  </si>
  <si>
    <t xml:space="preserve">8T00422054               </t>
  </si>
  <si>
    <t xml:space="preserve">8T00422488               </t>
  </si>
  <si>
    <t xml:space="preserve">8T00423394               </t>
  </si>
  <si>
    <t xml:space="preserve">8T00423146               </t>
  </si>
  <si>
    <t xml:space="preserve">8T00422723               </t>
  </si>
  <si>
    <t xml:space="preserve">8T00422688               </t>
  </si>
  <si>
    <t xml:space="preserve">8T00425633               </t>
  </si>
  <si>
    <t xml:space="preserve">8T00425571               </t>
  </si>
  <si>
    <t xml:space="preserve">8T00425565               </t>
  </si>
  <si>
    <t xml:space="preserve">8T00425447               </t>
  </si>
  <si>
    <t xml:space="preserve">8T00423568               </t>
  </si>
  <si>
    <t xml:space="preserve">8T00424311               </t>
  </si>
  <si>
    <t xml:space="preserve">8T00424492               </t>
  </si>
  <si>
    <t xml:space="preserve">8T00424886               </t>
  </si>
  <si>
    <t xml:space="preserve">8T00425093               </t>
  </si>
  <si>
    <t xml:space="preserve">8T00425131               </t>
  </si>
  <si>
    <t xml:space="preserve">8T00425210               </t>
  </si>
  <si>
    <t xml:space="preserve">8T00426947               </t>
  </si>
  <si>
    <t xml:space="preserve">8T00426824               </t>
  </si>
  <si>
    <t xml:space="preserve">8T00426727               </t>
  </si>
  <si>
    <t xml:space="preserve">8T00426681               </t>
  </si>
  <si>
    <t xml:space="preserve">8T00426556               </t>
  </si>
  <si>
    <t xml:space="preserve">8T00425904               </t>
  </si>
  <si>
    <t xml:space="preserve">8T00425889               </t>
  </si>
  <si>
    <t xml:space="preserve">8T00422521               </t>
  </si>
  <si>
    <t xml:space="preserve">8T00422070               </t>
  </si>
  <si>
    <t xml:space="preserve">8T00421761               </t>
  </si>
  <si>
    <t xml:space="preserve">8A00538337               </t>
  </si>
  <si>
    <t xml:space="preserve">2T15004168               </t>
  </si>
  <si>
    <t xml:space="preserve">8T00423402               </t>
  </si>
  <si>
    <t xml:space="preserve">8T00423927               </t>
  </si>
  <si>
    <t xml:space="preserve">8T00423709               </t>
  </si>
  <si>
    <t xml:space="preserve">8T00423695               </t>
  </si>
  <si>
    <t xml:space="preserve">8T00423464               </t>
  </si>
  <si>
    <t xml:space="preserve">8T00422086               </t>
  </si>
  <si>
    <t xml:space="preserve">8T00422291               </t>
  </si>
  <si>
    <t xml:space="preserve">8T00422662               </t>
  </si>
  <si>
    <t xml:space="preserve">8T00422703               </t>
  </si>
  <si>
    <t xml:space="preserve">8T00422892               </t>
  </si>
  <si>
    <t xml:space="preserve">8T00422901               </t>
  </si>
  <si>
    <t xml:space="preserve">8T00425530               </t>
  </si>
  <si>
    <t xml:space="preserve">8T00425504               </t>
  </si>
  <si>
    <t xml:space="preserve">8T00423706               </t>
  </si>
  <si>
    <t xml:space="preserve">8T00423814               </t>
  </si>
  <si>
    <t xml:space="preserve">8T00424133               </t>
  </si>
  <si>
    <t xml:space="preserve">8T00424179               </t>
  </si>
  <si>
    <t xml:space="preserve">8T00424619               </t>
  </si>
  <si>
    <t xml:space="preserve">8T00424929               </t>
  </si>
  <si>
    <t xml:space="preserve">8T00424896               </t>
  </si>
  <si>
    <t xml:space="preserve">8T00424597               </t>
  </si>
  <si>
    <t xml:space="preserve">8T00427058               </t>
  </si>
  <si>
    <t xml:space="preserve">8T00426917               </t>
  </si>
  <si>
    <t xml:space="preserve">8T00426848               </t>
  </si>
  <si>
    <t xml:space="preserve">8T00426809               </t>
  </si>
  <si>
    <t xml:space="preserve">8T00426454               </t>
  </si>
  <si>
    <t xml:space="preserve">8T00426222               </t>
  </si>
  <si>
    <t xml:space="preserve">8T00426055               </t>
  </si>
  <si>
    <t xml:space="preserve">8T00425824               </t>
  </si>
  <si>
    <t xml:space="preserve">8T00425690               </t>
  </si>
  <si>
    <t xml:space="preserve">327/100                  </t>
  </si>
  <si>
    <t xml:space="preserve">328/100                  </t>
  </si>
  <si>
    <t xml:space="preserve">1658/G                   </t>
  </si>
  <si>
    <t xml:space="preserve">1603/G                   </t>
  </si>
  <si>
    <t xml:space="preserve">1616/G                   </t>
  </si>
  <si>
    <t xml:space="preserve">1613/G                   </t>
  </si>
  <si>
    <t xml:space="preserve">1612/G                   </t>
  </si>
  <si>
    <t xml:space="preserve">2349/G                   </t>
  </si>
  <si>
    <t xml:space="preserve">1579/G                   </t>
  </si>
  <si>
    <t xml:space="preserve">2350/G                   </t>
  </si>
  <si>
    <t xml:space="preserve">2277/G                   </t>
  </si>
  <si>
    <t xml:space="preserve">O000000416               </t>
  </si>
  <si>
    <t xml:space="preserve">43/c.i.l.i.s.            </t>
  </si>
  <si>
    <t xml:space="preserve">FATTPA8_15               </t>
  </si>
  <si>
    <t xml:space="preserve">4/PA                     </t>
  </si>
  <si>
    <t xml:space="preserve">06/B                     </t>
  </si>
  <si>
    <t xml:space="preserve">5/FE                     </t>
  </si>
  <si>
    <t xml:space="preserve">C10/2015                 </t>
  </si>
  <si>
    <t xml:space="preserve">000003-2015-IVAPA        </t>
  </si>
  <si>
    <t xml:space="preserve">900004781/D              </t>
  </si>
  <si>
    <t xml:space="preserve">900004885T               </t>
  </si>
  <si>
    <t xml:space="preserve">794/2014                 </t>
  </si>
  <si>
    <t xml:space="preserve">900002640D               </t>
  </si>
  <si>
    <t xml:space="preserve">900002799T               </t>
  </si>
  <si>
    <t xml:space="preserve">29/c.i.l.i.s.            </t>
  </si>
  <si>
    <t xml:space="preserve">4/2015PA                 </t>
  </si>
  <si>
    <t xml:space="preserve">041/E                    </t>
  </si>
  <si>
    <t xml:space="preserve">FE/2015/239              </t>
  </si>
  <si>
    <t xml:space="preserve">FE/2015/275              </t>
  </si>
  <si>
    <t xml:space="preserve">FE/2015/343              </t>
  </si>
  <si>
    <t xml:space="preserve">FE/2015/384              </t>
  </si>
  <si>
    <t xml:space="preserve">000002-2015-012015       </t>
  </si>
  <si>
    <t xml:space="preserve">FE/2015/418              </t>
  </si>
  <si>
    <t xml:space="preserve">FE/2015/470              </t>
  </si>
  <si>
    <t xml:space="preserve">FE/2015/532              </t>
  </si>
  <si>
    <t xml:space="preserve">FE/2015/541              </t>
  </si>
  <si>
    <t xml:space="preserve">FE/2015/551              </t>
  </si>
  <si>
    <t xml:space="preserve">FE/2015/557              </t>
  </si>
  <si>
    <t xml:space="preserve">FE/2015/566              </t>
  </si>
  <si>
    <t xml:space="preserve">FE/2015/578              </t>
  </si>
  <si>
    <t xml:space="preserve">06/2015PA                </t>
  </si>
  <si>
    <t xml:space="preserve">21/2015                  </t>
  </si>
  <si>
    <t xml:space="preserve">FE/2015/145              </t>
  </si>
  <si>
    <t xml:space="preserve">FE/2015/147              </t>
  </si>
  <si>
    <t xml:space="preserve">FE/2015/155              </t>
  </si>
  <si>
    <t xml:space="preserve">FE/2015/588              </t>
  </si>
  <si>
    <t xml:space="preserve">FE/2015/660              </t>
  </si>
  <si>
    <t xml:space="preserve">FE/2015/661              </t>
  </si>
  <si>
    <t xml:space="preserve">8/PA                     </t>
  </si>
  <si>
    <t xml:space="preserve">10/PA                    </t>
  </si>
  <si>
    <t xml:space="preserve">9/PA                     </t>
  </si>
  <si>
    <t xml:space="preserve">FATTPA14_15              </t>
  </si>
  <si>
    <t xml:space="preserve">1/EL                     </t>
  </si>
  <si>
    <t xml:space="preserve">F-V/2015/0147            </t>
  </si>
  <si>
    <t xml:space="preserve">21/15                    </t>
  </si>
  <si>
    <t xml:space="preserve">2/PA                     </t>
  </si>
  <si>
    <t xml:space="preserve">FATTPA15_15              </t>
  </si>
  <si>
    <t xml:space="preserve">E000120440  </t>
  </si>
  <si>
    <t xml:space="preserve">E000120399            </t>
  </si>
  <si>
    <t>4220815800006620</t>
  </si>
  <si>
    <t>6820150614000220</t>
  </si>
  <si>
    <t>4220815800010500</t>
  </si>
  <si>
    <t>3/19</t>
  </si>
  <si>
    <t>4/15</t>
  </si>
  <si>
    <t>3/7</t>
  </si>
  <si>
    <t>01/2015PA</t>
  </si>
  <si>
    <t>PAGAMENTO</t>
  </si>
  <si>
    <t>INDICATORE TRIMESTRALE DI TEMPESTIVITA' DEI PAGAMENTI - 1° TRIMESTRE 2015</t>
  </si>
  <si>
    <t>MANDATO</t>
  </si>
  <si>
    <t>EMISSIONE</t>
  </si>
  <si>
    <t>REGISTRAZIONE</t>
  </si>
  <si>
    <t>1248</t>
  </si>
  <si>
    <t>19/03/2015</t>
  </si>
  <si>
    <t>AR.ECA. SOCIETA' COOPERATIVA SOCIALE A.R.L.</t>
  </si>
  <si>
    <t>02A-2015</t>
  </si>
  <si>
    <t>08/01/2015</t>
  </si>
  <si>
    <t>01A-2015</t>
  </si>
  <si>
    <t>07/01/2015</t>
  </si>
  <si>
    <t>10/03/2015</t>
  </si>
  <si>
    <t>ASEA AGENZIA SANNITA PER L'ENERGIA E L'AMBIENTE SPA</t>
  </si>
  <si>
    <t>C76/2014</t>
  </si>
  <si>
    <t>29/12/2014</t>
  </si>
  <si>
    <t>C41/2014</t>
  </si>
  <si>
    <t>29/11/2014</t>
  </si>
  <si>
    <t>26/03/2015</t>
  </si>
  <si>
    <t>IANNOTTA PASQUALE</t>
  </si>
  <si>
    <t>DET 140/06</t>
  </si>
  <si>
    <t>24/02/2015</t>
  </si>
  <si>
    <t>28/01/2015</t>
  </si>
  <si>
    <t>AL.G.ASS. SRL</t>
  </si>
  <si>
    <t>184/2014</t>
  </si>
  <si>
    <t>12/11/2014</t>
  </si>
  <si>
    <t>1340</t>
  </si>
  <si>
    <t>IL SOLE 24 ORE SPA</t>
  </si>
  <si>
    <t>31/01/2014</t>
  </si>
  <si>
    <t>11/03/2015</t>
  </si>
  <si>
    <t>DOTT. A. GIUFFRE' - EDITORE S.P.A.</t>
  </si>
  <si>
    <t>V20091772/2014</t>
  </si>
  <si>
    <t>17/06/2014</t>
  </si>
  <si>
    <t>V20167950/2014</t>
  </si>
  <si>
    <t>24/11/2014</t>
  </si>
  <si>
    <t>29/01/2015</t>
  </si>
  <si>
    <t>COMUNE DI CIRCELLO</t>
  </si>
  <si>
    <t>17/12/2014</t>
  </si>
  <si>
    <t>26/02/2015</t>
  </si>
  <si>
    <t>MI.RO.RA.COSTRUZIONI S.R.L.</t>
  </si>
  <si>
    <t>27/2014</t>
  </si>
  <si>
    <t>08/08/2014</t>
  </si>
  <si>
    <t>18/12/2014</t>
  </si>
  <si>
    <t>CUSANELLI GIOVANNI</t>
  </si>
  <si>
    <t>2/2014</t>
  </si>
  <si>
    <t>11/11/2014</t>
  </si>
  <si>
    <t>03/12/2014</t>
  </si>
  <si>
    <t>25/03/2015</t>
  </si>
  <si>
    <t>MATURO MARIA CARMINE</t>
  </si>
  <si>
    <t>DET 96/01</t>
  </si>
  <si>
    <t>06/03/2015</t>
  </si>
  <si>
    <t>07/02/2015</t>
  </si>
  <si>
    <t>BANCA INTESA S.P.A.</t>
  </si>
  <si>
    <t>DET 26/07</t>
  </si>
  <si>
    <t>11/02/2015</t>
  </si>
  <si>
    <t>LA FALCE MICHELE</t>
  </si>
  <si>
    <t>10/12/2014</t>
  </si>
  <si>
    <t>25/02/2015</t>
  </si>
  <si>
    <t>12/02/2015</t>
  </si>
  <si>
    <t>SANTAGATA DONATO</t>
  </si>
  <si>
    <t>28/11/2014</t>
  </si>
  <si>
    <t>09/03/2015</t>
  </si>
  <si>
    <t>GIANNELLI S.A.S. DI VISCUSI RICCARDO &amp; C.</t>
  </si>
  <si>
    <t>02/01/2015</t>
  </si>
  <si>
    <t>05/03/2015</t>
  </si>
  <si>
    <t>STUDIO LEGALE PERIFANO</t>
  </si>
  <si>
    <t>DET 396/01</t>
  </si>
  <si>
    <t>30/12/2014</t>
  </si>
  <si>
    <t>17/02/2015</t>
  </si>
  <si>
    <t>AUTOLINEE AUTOSERVIZI RISPOLI S.R.L.</t>
  </si>
  <si>
    <t>31/12/2014</t>
  </si>
  <si>
    <t>ECOITALIA S.R.L. GRUPPO LEPORE</t>
  </si>
  <si>
    <t>30/11/2014</t>
  </si>
  <si>
    <t>12/03/2015</t>
  </si>
  <si>
    <t>IDEAS - COOPERATIVA SOCIALE</t>
  </si>
  <si>
    <t>11/12/2014</t>
  </si>
  <si>
    <t>995</t>
  </si>
  <si>
    <t>16/03/2015</t>
  </si>
  <si>
    <t>D'ALLOCCO MARIA LUCIA</t>
  </si>
  <si>
    <t>det 18/07</t>
  </si>
  <si>
    <t>27/01/2015</t>
  </si>
  <si>
    <t>19/02/2015</t>
  </si>
  <si>
    <t>ADECCO ITALIA SPA</t>
  </si>
  <si>
    <t>2014.0421.00196</t>
  </si>
  <si>
    <t>25/11/2014</t>
  </si>
  <si>
    <t>STUDIO - LEGALE ASSOCIATO BALLETTA,</t>
  </si>
  <si>
    <t>397/01</t>
  </si>
  <si>
    <t>VERDE CIRA</t>
  </si>
  <si>
    <t>DET 618/06</t>
  </si>
  <si>
    <t>23/07/2014</t>
  </si>
  <si>
    <t>04/02/2015</t>
  </si>
  <si>
    <t>CIAMPONE IDA</t>
  </si>
  <si>
    <t>DET 619/06</t>
  </si>
  <si>
    <t>18/03/2015</t>
  </si>
  <si>
    <t>A.P.GRIMALDI &amp; DIGLIO - CENTRO LIQUIDAZIONE DANNI</t>
  </si>
  <si>
    <t>10/11/2014</t>
  </si>
  <si>
    <t>03/03/2015</t>
  </si>
  <si>
    <t>09/12/2014</t>
  </si>
  <si>
    <t>854</t>
  </si>
  <si>
    <t>21/11/2014</t>
  </si>
  <si>
    <t>17/03/2015</t>
  </si>
  <si>
    <t>BARILE FRANCO</t>
  </si>
  <si>
    <t>12/12/2014</t>
  </si>
  <si>
    <t>VIESSEGRAFICA DI VENEZIANO SCOCCA</t>
  </si>
  <si>
    <t>06/2015</t>
  </si>
  <si>
    <t>23/01/2015</t>
  </si>
  <si>
    <t>20/02/2015</t>
  </si>
  <si>
    <t>10/02/2015</t>
  </si>
  <si>
    <t>KYOCERA DOCUMENT SOLUTIONS ITALIA S.P.A.</t>
  </si>
  <si>
    <t>23/10/2014</t>
  </si>
  <si>
    <t>24/12/2014</t>
  </si>
  <si>
    <t>FERRONE MACCHINE SRL</t>
  </si>
  <si>
    <t>2014/1043</t>
  </si>
  <si>
    <t>EDIL SANTUCCI S.R.L.</t>
  </si>
  <si>
    <t>DET. 778/06</t>
  </si>
  <si>
    <t>26/09/2014</t>
  </si>
  <si>
    <t>MARTIGNETTI PASQUALINA</t>
  </si>
  <si>
    <t>DET 597/06</t>
  </si>
  <si>
    <t>11/07/2014</t>
  </si>
  <si>
    <t>P.D.G. S.A.S. DI PALLOTTA G. &amp; C.</t>
  </si>
  <si>
    <t>36/2014</t>
  </si>
  <si>
    <t>13/02/2015</t>
  </si>
  <si>
    <t>BELPERIO LUIGI &amp; FIGLI SRL</t>
  </si>
  <si>
    <t>ALTO CALORE SERVIZI S.P.A.</t>
  </si>
  <si>
    <t>115573/O</t>
  </si>
  <si>
    <t>26/01/2015</t>
  </si>
  <si>
    <t>177064/O</t>
  </si>
  <si>
    <t>23/02/2015</t>
  </si>
  <si>
    <t>207716/O</t>
  </si>
  <si>
    <t>06/02/2015</t>
  </si>
  <si>
    <t>39598/O</t>
  </si>
  <si>
    <t>142718/O</t>
  </si>
  <si>
    <t>39597/O</t>
  </si>
  <si>
    <t>EPSILON PICCOLA SOCIETA'COOPERAT.A.R.L.-</t>
  </si>
  <si>
    <t>03/11/2014</t>
  </si>
  <si>
    <t>EDIL LOMBARDI STRADE-</t>
  </si>
  <si>
    <t>15/01/2015</t>
  </si>
  <si>
    <t>1226</t>
  </si>
  <si>
    <t>MORRONE MARIO</t>
  </si>
  <si>
    <t>DET 53/01</t>
  </si>
  <si>
    <t>DET 398/01</t>
  </si>
  <si>
    <t>AUTOLINEE GIUSEPPE MARCARELLI</t>
  </si>
  <si>
    <t>13/12/2014</t>
  </si>
  <si>
    <t>11/06/2014</t>
  </si>
  <si>
    <t>10/02/2014</t>
  </si>
  <si>
    <t>03/04/2014</t>
  </si>
  <si>
    <t>18/02/2015</t>
  </si>
  <si>
    <t>PAOLETTA PIETRO SALVATORE PASQUALE</t>
  </si>
  <si>
    <t>04/06/2014</t>
  </si>
  <si>
    <t>27/02/2015</t>
  </si>
  <si>
    <t>AUXILIATRIX ARTI GRAFICHE BN S.N.C.-</t>
  </si>
  <si>
    <t>33/2014</t>
  </si>
  <si>
    <t>27/01/2014</t>
  </si>
  <si>
    <t>093/2014</t>
  </si>
  <si>
    <t>25/03/2014</t>
  </si>
  <si>
    <t>CENTRO BANCA</t>
  </si>
  <si>
    <t>DET 27/07</t>
  </si>
  <si>
    <t>14/11/2014</t>
  </si>
  <si>
    <t>TECNOCOSTRUZIONI S.R.L.</t>
  </si>
  <si>
    <t>27/11/2014</t>
  </si>
  <si>
    <t>241</t>
  </si>
  <si>
    <t>PAOLOZZA ENRICO</t>
  </si>
  <si>
    <t>18/2014</t>
  </si>
  <si>
    <t>31/10/2014</t>
  </si>
  <si>
    <t>19/2014</t>
  </si>
  <si>
    <t>MASSARELLI GIUSEPPE</t>
  </si>
  <si>
    <t>DET 95/01</t>
  </si>
  <si>
    <t>ITALKALI SOC.ITALIANA SALI ALCALINI SPA</t>
  </si>
  <si>
    <t>V1 28835</t>
  </si>
  <si>
    <t>V1 28330</t>
  </si>
  <si>
    <t>19/12/2014</t>
  </si>
  <si>
    <t>09/10/2014</t>
  </si>
  <si>
    <t>V1 27901</t>
  </si>
  <si>
    <t>07/08/2014</t>
  </si>
  <si>
    <t>30/03/2015</t>
  </si>
  <si>
    <t>COMUNE DI BENEVENTO-</t>
  </si>
  <si>
    <t>DET 199/02</t>
  </si>
  <si>
    <t>IEVOLELLA S.R.L.</t>
  </si>
  <si>
    <t>1293/1</t>
  </si>
  <si>
    <t>30/01/2015</t>
  </si>
  <si>
    <t>EDILIZIA FASULO SRL</t>
  </si>
  <si>
    <t>29/09/2014</t>
  </si>
  <si>
    <t>EDIL MORELLI S.R.L.</t>
  </si>
  <si>
    <t>25/07/2014</t>
  </si>
  <si>
    <t>COLETTA LUCA</t>
  </si>
  <si>
    <t>DET 102/1</t>
  </si>
  <si>
    <t>DET 101/01</t>
  </si>
  <si>
    <t>FERRARO COSTRUZIONI S.R.L.</t>
  </si>
  <si>
    <t>07/10/2014</t>
  </si>
  <si>
    <t>SACCO-CLAUDIO</t>
  </si>
  <si>
    <t>09/2014</t>
  </si>
  <si>
    <t>MASELLI GIUSEPPE</t>
  </si>
  <si>
    <t>02/2014</t>
  </si>
  <si>
    <t>02/09/2014</t>
  </si>
  <si>
    <t>23/03/2015</t>
  </si>
  <si>
    <t>DATI ASCENSORI S.R.L.-</t>
  </si>
  <si>
    <t>13/11/2014</t>
  </si>
  <si>
    <t>MOLINO TOMMASELLI GAETANO &amp; FIGLI S.N.C-</t>
  </si>
  <si>
    <t>02/03/2015</t>
  </si>
  <si>
    <t>COMUNE DI VITULANO-</t>
  </si>
  <si>
    <t>DET 7/06</t>
  </si>
  <si>
    <t>TELECOM ITALIA S.P.A-</t>
  </si>
  <si>
    <t>8T00977405</t>
  </si>
  <si>
    <t>05/12/2014</t>
  </si>
  <si>
    <t>8T00977674</t>
  </si>
  <si>
    <t>8T00976796</t>
  </si>
  <si>
    <t>8T00978437</t>
  </si>
  <si>
    <t>8T00977020</t>
  </si>
  <si>
    <t>8T00978026</t>
  </si>
  <si>
    <t>8T00980782</t>
  </si>
  <si>
    <t>8T00981347</t>
  </si>
  <si>
    <t>8T00981166</t>
  </si>
  <si>
    <t>845</t>
  </si>
  <si>
    <t>8T00979978</t>
  </si>
  <si>
    <t>8T00976516</t>
  </si>
  <si>
    <t>8T00979411</t>
  </si>
  <si>
    <t>8T00976396</t>
  </si>
  <si>
    <t>8T00977562</t>
  </si>
  <si>
    <t>04/03/2015</t>
  </si>
  <si>
    <t>8T00977369</t>
  </si>
  <si>
    <t>8T00981031</t>
  </si>
  <si>
    <t>8T00982166</t>
  </si>
  <si>
    <t>8T00976981</t>
  </si>
  <si>
    <t>8T00980157</t>
  </si>
  <si>
    <t>8A01226474</t>
  </si>
  <si>
    <t>8T00976200</t>
  </si>
  <si>
    <t>8T00981806</t>
  </si>
  <si>
    <t>8T00981395</t>
  </si>
  <si>
    <t>8T00981186</t>
  </si>
  <si>
    <t>2T14009429</t>
  </si>
  <si>
    <t>846</t>
  </si>
  <si>
    <t>8T00978233</t>
  </si>
  <si>
    <t>8T00979566</t>
  </si>
  <si>
    <t>8T00979197</t>
  </si>
  <si>
    <t>8T00978977</t>
  </si>
  <si>
    <t>8T00978203</t>
  </si>
  <si>
    <t>8T00979187</t>
  </si>
  <si>
    <t>8T00976507</t>
  </si>
  <si>
    <t>8T00981155</t>
  </si>
  <si>
    <t>8T00979134</t>
  </si>
  <si>
    <t>8T00976486</t>
  </si>
  <si>
    <t>8T00981626</t>
  </si>
  <si>
    <t>8T00976380</t>
  </si>
  <si>
    <t>8T00979037</t>
  </si>
  <si>
    <t>8T00981798</t>
  </si>
  <si>
    <t>8T00976751</t>
  </si>
  <si>
    <t>8T00978887</t>
  </si>
  <si>
    <t>8T00977974</t>
  </si>
  <si>
    <t>22/12/2014</t>
  </si>
  <si>
    <t>8T00978824</t>
  </si>
  <si>
    <t>8T00982203</t>
  </si>
  <si>
    <t>849</t>
  </si>
  <si>
    <t>8T00980698</t>
  </si>
  <si>
    <t>8T00977109</t>
  </si>
  <si>
    <t>8T00979139</t>
  </si>
  <si>
    <t>8T00980222</t>
  </si>
  <si>
    <t>8T00979258</t>
  </si>
  <si>
    <t>8T00980425</t>
  </si>
  <si>
    <t>8T00976518</t>
  </si>
  <si>
    <t>8T00978150</t>
  </si>
  <si>
    <t>8T00979090</t>
  </si>
  <si>
    <t>8T00980410</t>
  </si>
  <si>
    <t>8T00981293</t>
  </si>
  <si>
    <t>8T00981399</t>
  </si>
  <si>
    <t>8T00976954</t>
  </si>
  <si>
    <t>8T00978675</t>
  </si>
  <si>
    <t>8T00981490</t>
  </si>
  <si>
    <t>8T00980773</t>
  </si>
  <si>
    <t>8T00978773</t>
  </si>
  <si>
    <t>8T00976205</t>
  </si>
  <si>
    <t>848</t>
  </si>
  <si>
    <t>8T00979418</t>
  </si>
  <si>
    <t>8T00979390</t>
  </si>
  <si>
    <t>8T00976650</t>
  </si>
  <si>
    <t>8T00981264</t>
  </si>
  <si>
    <t>8T00980609</t>
  </si>
  <si>
    <t>8T00976999</t>
  </si>
  <si>
    <t>8T00978525</t>
  </si>
  <si>
    <t>8T00976252</t>
  </si>
  <si>
    <t>8T00977081</t>
  </si>
  <si>
    <t>PUCILLO FIORITA</t>
  </si>
  <si>
    <t>det 592/06</t>
  </si>
  <si>
    <t>CODEVINTEC ITALIANA SRL</t>
  </si>
  <si>
    <t>257/14</t>
  </si>
  <si>
    <t>20/11/2014</t>
  </si>
  <si>
    <t>ASSOCIAZIONE NAZIONALE CITTA' DEL VINO</t>
  </si>
  <si>
    <t>DET 34/07</t>
  </si>
  <si>
    <t>DELLA RATTA ROSANNA</t>
  </si>
  <si>
    <t>DET 38/02</t>
  </si>
  <si>
    <t>DET 37/02</t>
  </si>
  <si>
    <t>PETTI CLAUDIO</t>
  </si>
  <si>
    <t>DET 685/06</t>
  </si>
  <si>
    <t>29/08/2014</t>
  </si>
  <si>
    <t>MALEVENTUM COOP. SOCIALE A R.L.</t>
  </si>
  <si>
    <t>31/01/2015</t>
  </si>
  <si>
    <t>185</t>
  </si>
  <si>
    <t>RUSSO NICOLA</t>
  </si>
  <si>
    <t>DET 651/06</t>
  </si>
  <si>
    <t>28/07/2014</t>
  </si>
  <si>
    <t>ZETAELLE S.R.L. COSTR. EDILI STRAD.</t>
  </si>
  <si>
    <t>05/11/2013</t>
  </si>
  <si>
    <t>14/11/2013</t>
  </si>
  <si>
    <t>13/03/2014</t>
  </si>
  <si>
    <t>20/03/2014</t>
  </si>
  <si>
    <t>METODA SPA</t>
  </si>
  <si>
    <t>16/09/2014</t>
  </si>
  <si>
    <t>01/10/2014</t>
  </si>
  <si>
    <t>CAPOBIANCO DOMENICO</t>
  </si>
  <si>
    <t>ARTEVIVA COOPERATIVA SERVIZI CULTURALI</t>
  </si>
  <si>
    <t>85/2014</t>
  </si>
  <si>
    <t>ASCIERTO ANTONIETTA</t>
  </si>
  <si>
    <t>DET 994/06</t>
  </si>
  <si>
    <t>DELLA RATTA ALESSANDRO</t>
  </si>
  <si>
    <t>DET 63/01</t>
  </si>
  <si>
    <t>EDIL PACIFICO S.R.L.</t>
  </si>
  <si>
    <t>03/02/2015</t>
  </si>
  <si>
    <t>MOTTOLA LUCIANO</t>
  </si>
  <si>
    <t>WHITE STUDIO S.R.L.</t>
  </si>
  <si>
    <t>13/10/2014</t>
  </si>
  <si>
    <t>24/03/2015</t>
  </si>
  <si>
    <t>PISCITELLI GIUSEPPINA</t>
  </si>
  <si>
    <t>DET 42/01</t>
  </si>
  <si>
    <t>PARENTE KATIA GEOLOGA</t>
  </si>
  <si>
    <t>04/12/2014</t>
  </si>
  <si>
    <t>ASSOCIAZIONE DI VOLONTARIATO BENESLAN</t>
  </si>
  <si>
    <t>DET 287/12</t>
  </si>
  <si>
    <t>23/12/2014</t>
  </si>
  <si>
    <t>EQUITALIA POLISAGENTE DELLA RISCOSSIONE PROV.BN</t>
  </si>
  <si>
    <t>DET 109/01</t>
  </si>
  <si>
    <t>TELECOM ITALIA DIGITAL SOLUTIONS SPA EX PATHNET</t>
  </si>
  <si>
    <t>19/01/2015</t>
  </si>
  <si>
    <t>PUBBLIFORMEZ S.A.S.</t>
  </si>
  <si>
    <t>16/12/2014</t>
  </si>
  <si>
    <t>MARTINO MARIANTONIA</t>
  </si>
  <si>
    <t>DET 996/06</t>
  </si>
  <si>
    <t>COOPERATIVA SOCIALE SATURNO</t>
  </si>
  <si>
    <t>15/12/2014</t>
  </si>
  <si>
    <t>15/09/2014</t>
  </si>
  <si>
    <t>03/10/2014</t>
  </si>
  <si>
    <t>16/10/2014</t>
  </si>
  <si>
    <t>823</t>
  </si>
  <si>
    <t>PANNELLA AGOSTINO SYS INFORMATICA</t>
  </si>
  <si>
    <t>02/12/2014</t>
  </si>
  <si>
    <t>LOMBARDI COSTRUZIONI S.R.L.</t>
  </si>
  <si>
    <t>27/08/2014</t>
  </si>
  <si>
    <t>10/09/2014</t>
  </si>
  <si>
    <t>16/02/2015</t>
  </si>
  <si>
    <t>STUDIO LEGALE ASSOCIATO FUSCO</t>
  </si>
  <si>
    <t>DET 394/01</t>
  </si>
  <si>
    <t>DEL MASTRO GIOVANNI ANTONIO - FALEGNAMERIA</t>
  </si>
  <si>
    <t>19/05/2014</t>
  </si>
  <si>
    <t>29/05/2014</t>
  </si>
  <si>
    <t>IANNOTTI FRANCESCO</t>
  </si>
  <si>
    <t>7/2014</t>
  </si>
  <si>
    <t>LA.BIT. SRL</t>
  </si>
  <si>
    <t>DET 141/06</t>
  </si>
  <si>
    <t>24/10/2014</t>
  </si>
  <si>
    <t>CONSORZIO AGRARIO PROV.LE DI BENEVENTO</t>
  </si>
  <si>
    <t>1542 A32</t>
  </si>
  <si>
    <t>08/11/2014</t>
  </si>
  <si>
    <t>1534 A32</t>
  </si>
  <si>
    <t>TURISMO ROMANO S.A.S</t>
  </si>
  <si>
    <t>03/2015</t>
  </si>
  <si>
    <t>DE CAPRIO GIOVANNA - IMPRESA PULIZIA</t>
  </si>
  <si>
    <t>3/2015</t>
  </si>
  <si>
    <t>32/2014</t>
  </si>
  <si>
    <t>01/12/2014</t>
  </si>
  <si>
    <t>35/2014</t>
  </si>
  <si>
    <t>RUGGIERO TELECOMUNICAZIONI SRL</t>
  </si>
  <si>
    <t>DET 868/02</t>
  </si>
  <si>
    <t>DET 1025/02</t>
  </si>
  <si>
    <t>783</t>
  </si>
  <si>
    <t>TELECOM ITALIA MOBILE S.P.A.</t>
  </si>
  <si>
    <t>7X05962310</t>
  </si>
  <si>
    <t>MATERA VINCENZO S.R.L.</t>
  </si>
  <si>
    <t>23/14</t>
  </si>
  <si>
    <t>06/08/2014</t>
  </si>
  <si>
    <t>22/08/2014</t>
  </si>
  <si>
    <t>DONADEO ALFONSO</t>
  </si>
  <si>
    <t>1/2015</t>
  </si>
  <si>
    <t>AIDEM SRL</t>
  </si>
  <si>
    <t>16/01/2015</t>
  </si>
  <si>
    <t>EDIL CERRO</t>
  </si>
  <si>
    <t>34/2014</t>
  </si>
  <si>
    <t>28/10/2014</t>
  </si>
  <si>
    <t>VERRILLI ANTONIO &amp; C. S.A.S.</t>
  </si>
  <si>
    <t>MEOLI ALBERTO</t>
  </si>
  <si>
    <t>VOTTO DARIO (IMPRESA EDILE STRADALE)</t>
  </si>
  <si>
    <t>31/2014</t>
  </si>
  <si>
    <t>20/10/2014</t>
  </si>
  <si>
    <t>AUTOLINEE SELLITTO S.R.L.-</t>
  </si>
  <si>
    <t>60/2014</t>
  </si>
  <si>
    <t>476</t>
  </si>
  <si>
    <t>SOCIETA' ANGELO FERRAZZA &amp;C. S.A.S.</t>
  </si>
  <si>
    <t>30/2014</t>
  </si>
  <si>
    <t>VELLA MAURIZIO</t>
  </si>
  <si>
    <t>22/10/2014</t>
  </si>
  <si>
    <t>SANNIO EUROPA S.C.P.A.</t>
  </si>
  <si>
    <t>21/01/2015</t>
  </si>
  <si>
    <t>28/04/2014</t>
  </si>
  <si>
    <t>14/05/2014</t>
  </si>
  <si>
    <t>23/05/2014</t>
  </si>
  <si>
    <t>19/12/2013</t>
  </si>
  <si>
    <t>15/01/2014</t>
  </si>
  <si>
    <t>24/07/2014</t>
  </si>
  <si>
    <t>30/07/2014</t>
  </si>
  <si>
    <t>24/06/2014</t>
  </si>
  <si>
    <t>08/07/2014</t>
  </si>
  <si>
    <t>DE MARIA ANTONIO</t>
  </si>
  <si>
    <t>05/11/2014</t>
  </si>
  <si>
    <t>31/03/2015</t>
  </si>
  <si>
    <t>RETE ITALIANA DI CULTURA POPOLARE</t>
  </si>
  <si>
    <t>DET 34/15</t>
  </si>
  <si>
    <t>RL CENTRO REVISIONI LOMBARDI</t>
  </si>
  <si>
    <t>52/2015</t>
  </si>
  <si>
    <t>20/03/2015</t>
  </si>
  <si>
    <t>55/2015</t>
  </si>
  <si>
    <t>53/2015</t>
  </si>
  <si>
    <t>ASCIERTO ANTONINO</t>
  </si>
  <si>
    <t>DET 989/06</t>
  </si>
  <si>
    <t>CESARE STEFANO</t>
  </si>
  <si>
    <t>DET 992/06</t>
  </si>
  <si>
    <t>D.P.COSTRUZIONI SRL</t>
  </si>
  <si>
    <t>23/2014</t>
  </si>
  <si>
    <t>24/09/2014</t>
  </si>
  <si>
    <t>30/09/2014</t>
  </si>
  <si>
    <t>PANELLA ANTONIETTA</t>
  </si>
  <si>
    <t>DET 404/01</t>
  </si>
  <si>
    <t>GIANGREGORIO ALFREDO - IMPRESA EDILE -</t>
  </si>
  <si>
    <t>10/013</t>
  </si>
  <si>
    <t>02/12/2013</t>
  </si>
  <si>
    <t>29/01/2014</t>
  </si>
  <si>
    <t>AMICOLA GEOM.NAZZARENO S.R.L.</t>
  </si>
  <si>
    <t>48/2014</t>
  </si>
  <si>
    <t>04/09/2014</t>
  </si>
  <si>
    <t>17/09/2014</t>
  </si>
  <si>
    <t>DEL GROSSO GIUSEPPE</t>
  </si>
  <si>
    <t>DET 35/06</t>
  </si>
  <si>
    <t>20/01/2015</t>
  </si>
  <si>
    <t>CANELLI GIUSEPPE</t>
  </si>
  <si>
    <t>9/2014</t>
  </si>
  <si>
    <t>11/04/2014</t>
  </si>
  <si>
    <t>31/07/2013</t>
  </si>
  <si>
    <t>486</t>
  </si>
  <si>
    <t>CINESONOR SRL</t>
  </si>
  <si>
    <t>13/11/2009</t>
  </si>
  <si>
    <t>24/03/2010</t>
  </si>
  <si>
    <t>IANNOTTA GIULIO</t>
  </si>
  <si>
    <t>DET 62/01</t>
  </si>
  <si>
    <t>PISCITELLI CARMINE</t>
  </si>
  <si>
    <t>ASCIERTO ALFONSO</t>
  </si>
  <si>
    <t>DET 998/06</t>
  </si>
  <si>
    <t>DAGO ALLESTIMENTI SRL</t>
  </si>
  <si>
    <t>09/09/2014</t>
  </si>
  <si>
    <t>GICADA GROUP SRL</t>
  </si>
  <si>
    <t>DAMIANO VINCENZO</t>
  </si>
  <si>
    <t>05/01/2015</t>
  </si>
  <si>
    <t>14/2014</t>
  </si>
  <si>
    <t>TV 7 - S.R.L.</t>
  </si>
  <si>
    <t>SANNIO APPALTI SOC. CONS. A R.L.</t>
  </si>
  <si>
    <t>18/08/2014</t>
  </si>
  <si>
    <t>EULUX SRL</t>
  </si>
  <si>
    <t>254/14</t>
  </si>
  <si>
    <t>26/05/2014</t>
  </si>
  <si>
    <t>G.L. SOCIETA' COOPERATIVA</t>
  </si>
  <si>
    <t>29/2014</t>
  </si>
  <si>
    <t>GALA SPA</t>
  </si>
  <si>
    <t>870</t>
  </si>
  <si>
    <t>900</t>
  </si>
  <si>
    <t>T000598364</t>
  </si>
  <si>
    <t>T000598365</t>
  </si>
  <si>
    <t>T000598366</t>
  </si>
  <si>
    <t>T000598367</t>
  </si>
  <si>
    <t>T000113001</t>
  </si>
  <si>
    <t>27/03/2015</t>
  </si>
  <si>
    <t>T000112999</t>
  </si>
  <si>
    <t>T000113003</t>
  </si>
  <si>
    <t>T000598357</t>
  </si>
  <si>
    <t>T000598358</t>
  </si>
  <si>
    <t>T000598372</t>
  </si>
  <si>
    <t>02/02/2015</t>
  </si>
  <si>
    <t>T000598359</t>
  </si>
  <si>
    <t>T000598360</t>
  </si>
  <si>
    <t>869</t>
  </si>
  <si>
    <t>T000598352</t>
  </si>
  <si>
    <t>T000598351</t>
  </si>
  <si>
    <t>T000598316</t>
  </si>
  <si>
    <t>T000598315</t>
  </si>
  <si>
    <t>T000598314</t>
  </si>
  <si>
    <t>T000598313</t>
  </si>
  <si>
    <t>T000598312</t>
  </si>
  <si>
    <t>T000598311</t>
  </si>
  <si>
    <t>T000598310</t>
  </si>
  <si>
    <t>T000598282</t>
  </si>
  <si>
    <t>T000598281</t>
  </si>
  <si>
    <t>T000598280</t>
  </si>
  <si>
    <t>T000598279</t>
  </si>
  <si>
    <t>T000598278</t>
  </si>
  <si>
    <t>T000598277</t>
  </si>
  <si>
    <t>T000598276</t>
  </si>
  <si>
    <t>T000598275</t>
  </si>
  <si>
    <t>T000598274</t>
  </si>
  <si>
    <t>T000598273</t>
  </si>
  <si>
    <t>T000598272</t>
  </si>
  <si>
    <t>T000598271</t>
  </si>
  <si>
    <t>T000598270</t>
  </si>
  <si>
    <t>270</t>
  </si>
  <si>
    <t>T000598354</t>
  </si>
  <si>
    <t>T000598353</t>
  </si>
  <si>
    <t>T000598350</t>
  </si>
  <si>
    <t>T000598341</t>
  </si>
  <si>
    <t>T000598335</t>
  </si>
  <si>
    <t>T000598380</t>
  </si>
  <si>
    <t>T000598378</t>
  </si>
  <si>
    <t>T000598377</t>
  </si>
  <si>
    <t>T000598376</t>
  </si>
  <si>
    <t>T000598375</t>
  </si>
  <si>
    <t>T000598374</t>
  </si>
  <si>
    <t>T000598373</t>
  </si>
  <si>
    <t>T000598371</t>
  </si>
  <si>
    <t>T000598370</t>
  </si>
  <si>
    <t>T000598369</t>
  </si>
  <si>
    <t>T000598368</t>
  </si>
  <si>
    <t>T000112984</t>
  </si>
  <si>
    <t>T000112986</t>
  </si>
  <si>
    <t>T000112987</t>
  </si>
  <si>
    <t>T000112989</t>
  </si>
  <si>
    <t>T000112990</t>
  </si>
  <si>
    <t>T000112991</t>
  </si>
  <si>
    <t>T000112992</t>
  </si>
  <si>
    <t>T000112993</t>
  </si>
  <si>
    <t>T000112994</t>
  </si>
  <si>
    <t>T000112995</t>
  </si>
  <si>
    <t>T000112997</t>
  </si>
  <si>
    <t>T000112998</t>
  </si>
  <si>
    <t>T000113004</t>
  </si>
  <si>
    <t>T000598363</t>
  </si>
  <si>
    <t>T000598355</t>
  </si>
  <si>
    <t>T000598362</t>
  </si>
  <si>
    <t>T000598361</t>
  </si>
  <si>
    <t>T000598356</t>
  </si>
  <si>
    <t>T000598349</t>
  </si>
  <si>
    <t>T000598348</t>
  </si>
  <si>
    <t>T000598347</t>
  </si>
  <si>
    <t>T000598346</t>
  </si>
  <si>
    <t>T000598345</t>
  </si>
  <si>
    <t>T000598344</t>
  </si>
  <si>
    <t>T000598343</t>
  </si>
  <si>
    <t>T000598342</t>
  </si>
  <si>
    <t>T000598340</t>
  </si>
  <si>
    <t>T000598339</t>
  </si>
  <si>
    <t>T000598338</t>
  </si>
  <si>
    <t>T000598337</t>
  </si>
  <si>
    <t>T000598336</t>
  </si>
  <si>
    <t>T000598334</t>
  </si>
  <si>
    <t>T000598333</t>
  </si>
  <si>
    <t>T000598332</t>
  </si>
  <si>
    <t>T000598331</t>
  </si>
  <si>
    <t>T000598330</t>
  </si>
  <si>
    <t>T000598329</t>
  </si>
  <si>
    <t>T000598328</t>
  </si>
  <si>
    <t>T000598327</t>
  </si>
  <si>
    <t>T000598326</t>
  </si>
  <si>
    <t>T000598325</t>
  </si>
  <si>
    <t>T000598324</t>
  </si>
  <si>
    <t>T000598323</t>
  </si>
  <si>
    <t>T000598322</t>
  </si>
  <si>
    <t>279</t>
  </si>
  <si>
    <t>T000598309</t>
  </si>
  <si>
    <t>T000598308</t>
  </si>
  <si>
    <t>T000598307</t>
  </si>
  <si>
    <t>T000598306</t>
  </si>
  <si>
    <t>T000598305</t>
  </si>
  <si>
    <t>T000598304</t>
  </si>
  <si>
    <t>T000598303</t>
  </si>
  <si>
    <t>T000598302</t>
  </si>
  <si>
    <t>T000598301</t>
  </si>
  <si>
    <t>T000598300</t>
  </si>
  <si>
    <t>T000598299</t>
  </si>
  <si>
    <t>T000598298</t>
  </si>
  <si>
    <t>T000598297</t>
  </si>
  <si>
    <t>T000598296</t>
  </si>
  <si>
    <t>T000598295</t>
  </si>
  <si>
    <t>T000598294</t>
  </si>
  <si>
    <t>T000598293</t>
  </si>
  <si>
    <t>T000598292</t>
  </si>
  <si>
    <t>T000598291</t>
  </si>
  <si>
    <t>271</t>
  </si>
  <si>
    <t>T000598290</t>
  </si>
  <si>
    <t>T000598289</t>
  </si>
  <si>
    <t>T000598288</t>
  </si>
  <si>
    <t>T000598287</t>
  </si>
  <si>
    <t>T000598321</t>
  </si>
  <si>
    <t>T000598320</t>
  </si>
  <si>
    <t>T000598319</t>
  </si>
  <si>
    <t>T000598318</t>
  </si>
  <si>
    <t>T000598317</t>
  </si>
  <si>
    <t>T000598286</t>
  </si>
  <si>
    <t>T000598285</t>
  </si>
  <si>
    <t>T000598284</t>
  </si>
  <si>
    <t>T000598283</t>
  </si>
  <si>
    <t>ARGOS SERVICE SRL</t>
  </si>
  <si>
    <t>18/09/2014</t>
  </si>
  <si>
    <t>19/09/2014</t>
  </si>
  <si>
    <t>VOLPE PASQUALINO E RICCIARDI RAFFAELLA</t>
  </si>
  <si>
    <t>DET 1061/02</t>
  </si>
  <si>
    <t>D.G.L. 2 S.R.L.</t>
  </si>
  <si>
    <t>NATAN EDIZIONI S.C.A. R.L.</t>
  </si>
  <si>
    <t>06/10/2014</t>
  </si>
  <si>
    <t>CAMPANIACOM S.P.A.</t>
  </si>
  <si>
    <t>ASSOCIAZIONE PROV.LE UNESCO SUD ITALIA</t>
  </si>
  <si>
    <t>DET 30/15</t>
  </si>
  <si>
    <t>MCS SRL</t>
  </si>
  <si>
    <t>1/1028/2014</t>
  </si>
  <si>
    <t>30/10/2014</t>
  </si>
  <si>
    <t>MULINO TOMMASELLI ANTONIO E M. S.N.C.</t>
  </si>
  <si>
    <t>58/2014</t>
  </si>
  <si>
    <t>LAUDATO NICOLA</t>
  </si>
  <si>
    <t>26/04/2014</t>
  </si>
  <si>
    <t>TANGREDI MARIA</t>
  </si>
  <si>
    <t>DET 617/06</t>
  </si>
  <si>
    <t>VELLA GROUP SRL</t>
  </si>
  <si>
    <t>348/2014</t>
  </si>
  <si>
    <t>25/08/2014</t>
  </si>
  <si>
    <t>BELARDO GERARDO</t>
  </si>
  <si>
    <t>790/2014</t>
  </si>
  <si>
    <t>MELOTTA COSTRUZIONI SRL</t>
  </si>
  <si>
    <t>07/15</t>
  </si>
  <si>
    <t>MOTER DI GIAMPAOLO REPOLA &amp; C. S.A.S.</t>
  </si>
  <si>
    <t>791</t>
  </si>
  <si>
    <t>PALLOTTA UMBERTO</t>
  </si>
  <si>
    <t>DET 823/06</t>
  </si>
  <si>
    <t>ASSISTECH SOC. COOP.</t>
  </si>
  <si>
    <t>542/2014</t>
  </si>
  <si>
    <t>12/08/2014</t>
  </si>
  <si>
    <t>501/2014</t>
  </si>
  <si>
    <t>FURNO SILVANA</t>
  </si>
  <si>
    <t>01C/14</t>
  </si>
  <si>
    <t>COMUNE DI APOLLOSA-</t>
  </si>
  <si>
    <t>DET 55/06</t>
  </si>
  <si>
    <t>LA PIETRA S.R.L.-</t>
  </si>
  <si>
    <t>05/03/2014</t>
  </si>
  <si>
    <t>11/03/2014</t>
  </si>
  <si>
    <t>19/03/2014</t>
  </si>
  <si>
    <t>IORIO ANGELO S.R.L.</t>
  </si>
  <si>
    <t>14/A SA</t>
  </si>
  <si>
    <t>947</t>
  </si>
  <si>
    <t>MOBILKART S.R.L.</t>
  </si>
  <si>
    <t>27/05/2014</t>
  </si>
  <si>
    <t>05/09/2014</t>
  </si>
  <si>
    <t>MOGAVERO ANTONIO</t>
  </si>
  <si>
    <t>DET 955/06</t>
  </si>
  <si>
    <t>EDIL GRIMOALDO RE SRL</t>
  </si>
  <si>
    <t>CHIUSOLO COSTRUZIONI S.R.L.</t>
  </si>
  <si>
    <t>19/14</t>
  </si>
  <si>
    <t>MONETTI MARCO</t>
  </si>
  <si>
    <t>DET. 18/01</t>
  </si>
  <si>
    <t>SIMONELLI ARMANDO LUCIO</t>
  </si>
  <si>
    <t>I.C.C.R.E.A.-</t>
  </si>
  <si>
    <t>DET 24/07</t>
  </si>
  <si>
    <t>AUTOLINEE MAZZONE TURISMO S.A.S DI LUCA MAZZONE &amp; C.</t>
  </si>
  <si>
    <t>492/2014</t>
  </si>
  <si>
    <t>DE MARCO ANTONIO</t>
  </si>
  <si>
    <t>NEW SERVICE S.R.L.</t>
  </si>
  <si>
    <t>14/2015</t>
  </si>
  <si>
    <t>1280</t>
  </si>
  <si>
    <t>15/2015</t>
  </si>
  <si>
    <t>138/2014</t>
  </si>
  <si>
    <t>18/11/2014</t>
  </si>
  <si>
    <t>IASEVOLI ANTONELLO</t>
  </si>
  <si>
    <t>DET. 17/01</t>
  </si>
  <si>
    <t>UNLIMITED SOFTWARE</t>
  </si>
  <si>
    <t>F-V/2014/0203</t>
  </si>
  <si>
    <t>17/11/2014</t>
  </si>
  <si>
    <t>F-V/2014/0239</t>
  </si>
  <si>
    <t>F-V/2013/0167</t>
  </si>
  <si>
    <t>26/09/2013</t>
  </si>
  <si>
    <t>30/09/2013</t>
  </si>
  <si>
    <t>ALPIN SRL</t>
  </si>
  <si>
    <t>4/14</t>
  </si>
  <si>
    <t>10/01/2014</t>
  </si>
  <si>
    <t>17/02/2014</t>
  </si>
  <si>
    <t>FRATELLI BRUNO S.P.A.</t>
  </si>
  <si>
    <t>379/P</t>
  </si>
  <si>
    <t>414/P 2014</t>
  </si>
  <si>
    <t>398/P</t>
  </si>
  <si>
    <t>14/10/2014</t>
  </si>
  <si>
    <t>386/P</t>
  </si>
  <si>
    <t>385/P</t>
  </si>
  <si>
    <t>384/P</t>
  </si>
  <si>
    <t>380/P</t>
  </si>
  <si>
    <t>381/P</t>
  </si>
  <si>
    <t>250</t>
  </si>
  <si>
    <t>382/P</t>
  </si>
  <si>
    <t>383/P</t>
  </si>
  <si>
    <t>SPINVECTOR S.P.A.</t>
  </si>
  <si>
    <t>4/2014</t>
  </si>
  <si>
    <t>13/05/2014</t>
  </si>
  <si>
    <t>CONSORZIO COOPERATIVE COSTRUZIONI</t>
  </si>
  <si>
    <t>AUTOLINEE BIZZARRO S.R.L.</t>
  </si>
  <si>
    <t>ERREBIAN SPA</t>
  </si>
  <si>
    <t>V2/587064</t>
  </si>
  <si>
    <t>V2/585954</t>
  </si>
  <si>
    <t>EDIL APPIA.COM S.R.L.</t>
  </si>
  <si>
    <t>2014-4218</t>
  </si>
  <si>
    <t>2014-3912</t>
  </si>
  <si>
    <t>PASCARELLA ANNA,RAZZANO MARIO E RAZZANO ANTONIA</t>
  </si>
  <si>
    <t>DET 36/02</t>
  </si>
  <si>
    <t>DI SANTO ROBERTO</t>
  </si>
  <si>
    <t>12/02</t>
  </si>
  <si>
    <t>TIRO A SEGNO NAZIONALE SEZ. BENEVENTO</t>
  </si>
  <si>
    <t>PROT. 237/14</t>
  </si>
  <si>
    <t>COMUNE DI PIETRAROJA-</t>
  </si>
  <si>
    <t>DET 278/12</t>
  </si>
  <si>
    <t>CURATOLO MAURIZIO</t>
  </si>
  <si>
    <t>DET 17/07</t>
  </si>
  <si>
    <t>926</t>
  </si>
  <si>
    <t>ASSICURAZIONI REALE MUTUA</t>
  </si>
  <si>
    <t>DET 106/02</t>
  </si>
  <si>
    <t>ITALWARE S.R.L.</t>
  </si>
  <si>
    <t>795/14</t>
  </si>
  <si>
    <t>30/05/2014</t>
  </si>
  <si>
    <t>LABORATORIO ANALISI CARDARELLI</t>
  </si>
  <si>
    <t>ENI S.P.A. DIVISIONE GAS &amp; POWER</t>
  </si>
  <si>
    <t>M147191263</t>
  </si>
  <si>
    <t>M147191137</t>
  </si>
  <si>
    <t>M147191278</t>
  </si>
  <si>
    <t>M1471914 80</t>
  </si>
  <si>
    <t>M147191260</t>
  </si>
  <si>
    <t>M147191408</t>
  </si>
  <si>
    <t>M147191410</t>
  </si>
  <si>
    <t>M147191412</t>
  </si>
  <si>
    <t>M147191139</t>
  </si>
  <si>
    <t>M147191264</t>
  </si>
  <si>
    <t>M147191259</t>
  </si>
  <si>
    <t>M147191280</t>
  </si>
  <si>
    <t>D140330073</t>
  </si>
  <si>
    <t>D140330078</t>
  </si>
  <si>
    <t>905</t>
  </si>
  <si>
    <t>D140332727</t>
  </si>
  <si>
    <t>D140337358</t>
  </si>
  <si>
    <t>M147191233</t>
  </si>
  <si>
    <t>M147191407</t>
  </si>
  <si>
    <t>M147191258</t>
  </si>
  <si>
    <t>M147191138</t>
  </si>
  <si>
    <t>M147191281</t>
  </si>
  <si>
    <t>D140334703</t>
  </si>
  <si>
    <t>D140337430</t>
  </si>
  <si>
    <t>D140337431</t>
  </si>
  <si>
    <t>D140337345</t>
  </si>
  <si>
    <t>D140337357</t>
  </si>
  <si>
    <t>D140334505</t>
  </si>
  <si>
    <t>D140334512</t>
  </si>
  <si>
    <t>D140334520</t>
  </si>
  <si>
    <t>M147191261</t>
  </si>
  <si>
    <t>M147131279</t>
  </si>
  <si>
    <t>M147191235</t>
  </si>
  <si>
    <t>M147191265</t>
  </si>
  <si>
    <t>M147191262</t>
  </si>
  <si>
    <t>228</t>
  </si>
  <si>
    <t>M147191435</t>
  </si>
  <si>
    <t>M147041077</t>
  </si>
  <si>
    <t>M147191481</t>
  </si>
  <si>
    <t>M147041125</t>
  </si>
  <si>
    <t>M147041158</t>
  </si>
  <si>
    <t>M147041124</t>
  </si>
  <si>
    <t>M147041019</t>
  </si>
  <si>
    <t>M147041160</t>
  </si>
  <si>
    <t>D140326092</t>
  </si>
  <si>
    <t>D140326096</t>
  </si>
  <si>
    <t>M147191136</t>
  </si>
  <si>
    <t>M147191482</t>
  </si>
  <si>
    <t>M147140726</t>
  </si>
  <si>
    <t>M147140835</t>
  </si>
  <si>
    <t>M147191234</t>
  </si>
  <si>
    <t>M147191411</t>
  </si>
  <si>
    <t>M147191140</t>
  </si>
  <si>
    <t>COOPERATIVA SOCIALE LA CASA DEL SOLE</t>
  </si>
  <si>
    <t>MOLINARO SRL</t>
  </si>
  <si>
    <t>CONSORZIO DI BONIFICA DELL'UFITA</t>
  </si>
  <si>
    <t>DET 105/02</t>
  </si>
  <si>
    <t>IANNOTTA ALFONSO</t>
  </si>
  <si>
    <t>DET 51/01</t>
  </si>
  <si>
    <t>DET 52/01</t>
  </si>
  <si>
    <t>TERMO VEGI SRL</t>
  </si>
  <si>
    <t>97/14</t>
  </si>
  <si>
    <t>ASCIERTO PASQUALE</t>
  </si>
  <si>
    <t>DET 1045/06</t>
  </si>
  <si>
    <t>ASCIERTO SALVATORE</t>
  </si>
  <si>
    <t>DET 993/06</t>
  </si>
  <si>
    <t>FUCCI CARLO</t>
  </si>
  <si>
    <t>DET 26/01</t>
  </si>
  <si>
    <t>AICON COSTRUZIONI SRL</t>
  </si>
  <si>
    <t>12/09/2014</t>
  </si>
  <si>
    <t>CAMPAGNUOLO GIUSEPPE</t>
  </si>
  <si>
    <t>DI NUZZO MICHELE CLAUDIO</t>
  </si>
  <si>
    <t>DET 997/06</t>
  </si>
  <si>
    <t>IGLIO ANGELINA</t>
  </si>
  <si>
    <t>DET 67/06</t>
  </si>
  <si>
    <t>CESARE GIOVANNI</t>
  </si>
  <si>
    <t>DET 991/06</t>
  </si>
  <si>
    <t>GRANT ALBERTO</t>
  </si>
  <si>
    <t>13/02/2012</t>
  </si>
  <si>
    <t>29/02/2012</t>
  </si>
  <si>
    <t>SOCIAL LAB76 - SOCIETA'COOPERATIVA</t>
  </si>
  <si>
    <t>42/2014</t>
  </si>
  <si>
    <t>MARINO COSTRUZIONI EDILI STRADALI DI MARINO U.</t>
  </si>
  <si>
    <t>PULIBLU DI ROMANO PATRIZIA</t>
  </si>
  <si>
    <t>976</t>
  </si>
  <si>
    <t>ULTRAGAS</t>
  </si>
  <si>
    <t>1484/3</t>
  </si>
  <si>
    <t>1486/3</t>
  </si>
  <si>
    <t>1485/3</t>
  </si>
  <si>
    <t>POSTE ITALIANE S.P.A. ALT SUD INCASSI C/CRED</t>
  </si>
  <si>
    <t>DET. 277</t>
  </si>
  <si>
    <t>STUDIO DI INGEGNERIA DR. ING. GIOVANNI PALMIERI</t>
  </si>
  <si>
    <t>JALE SRL</t>
  </si>
  <si>
    <t>28/08/2014</t>
  </si>
  <si>
    <t>AS.T.C.C. &amp; C. SNC</t>
  </si>
  <si>
    <t>11/15</t>
  </si>
  <si>
    <t>10/15</t>
  </si>
  <si>
    <t>AUTOSERVIZI I.E. S.R.L.</t>
  </si>
  <si>
    <t>11/2014</t>
  </si>
  <si>
    <t>12/2014</t>
  </si>
  <si>
    <t>CAVOTO COSTRUZIONI SRL</t>
  </si>
  <si>
    <t>6/2013</t>
  </si>
  <si>
    <t>18/04/2013</t>
  </si>
  <si>
    <t>02/05/2013</t>
  </si>
  <si>
    <t>09/07/2014</t>
  </si>
  <si>
    <t>14/07/2014</t>
  </si>
  <si>
    <t>LA PIETRA COSTRUZIONI S.R.L.</t>
  </si>
  <si>
    <t>21/08/2014</t>
  </si>
  <si>
    <t>CEIS SRL</t>
  </si>
  <si>
    <t>26/14</t>
  </si>
  <si>
    <t>03/09/2014</t>
  </si>
  <si>
    <t>21/14</t>
  </si>
  <si>
    <t>29/07/2014</t>
  </si>
  <si>
    <t>PINTO AUTOMOTIVE S.R.L.</t>
  </si>
  <si>
    <t>394/S</t>
  </si>
  <si>
    <t>420/S</t>
  </si>
  <si>
    <t>421/S</t>
  </si>
  <si>
    <t>SAMTE S.R.L.</t>
  </si>
  <si>
    <t>31/01/2013</t>
  </si>
  <si>
    <t>14/02/2013</t>
  </si>
  <si>
    <t>BANCA DEL LAVORO E PICCOLO RISPARMIO-SPA</t>
  </si>
  <si>
    <t>DET. 9</t>
  </si>
  <si>
    <t>14/01/2015</t>
  </si>
  <si>
    <t>DET 1063</t>
  </si>
  <si>
    <t>MAGGIOLI S.P.A.-</t>
  </si>
  <si>
    <t>31/08/2014</t>
  </si>
  <si>
    <t>399</t>
  </si>
  <si>
    <t>22/09/2014</t>
  </si>
  <si>
    <t>21/10/2014</t>
  </si>
  <si>
    <t>26/11/2014</t>
  </si>
  <si>
    <t>COLETTA GERARDO TERMOIDRAULICA E RIP.</t>
  </si>
  <si>
    <t>01-2015</t>
  </si>
  <si>
    <t>22/01/2015</t>
  </si>
  <si>
    <t>909</t>
  </si>
  <si>
    <t>LIQUIGAS S.P.A.</t>
  </si>
  <si>
    <t>565651/13</t>
  </si>
  <si>
    <t>EDIL TRE TORRI SRL</t>
  </si>
  <si>
    <t>04/08/2014</t>
  </si>
  <si>
    <t>AM FARMACIA AGRARIA DI ANTONIO MINICOZZI</t>
  </si>
  <si>
    <t>E.P.C. ERGON PRIMARY CARE - SOC. COOP. SOC. CONS. A R.L</t>
  </si>
  <si>
    <t>ENTE PROVINCIA DEI FRATI MIN.DI S.MARIA DELLE GRAZIE</t>
  </si>
  <si>
    <t>DET 1062/02</t>
  </si>
  <si>
    <t>CAPORASO ANTONIO</t>
  </si>
  <si>
    <t>10/07/2014</t>
  </si>
  <si>
    <t>LIMONCIELLO CIRO PIO</t>
  </si>
  <si>
    <t>DET 77/01</t>
  </si>
  <si>
    <t>1295</t>
  </si>
  <si>
    <t>M.C.N. SRL</t>
  </si>
  <si>
    <t>CATURANO ALFREDO SRL</t>
  </si>
  <si>
    <t>IELARDI NICOLA</t>
  </si>
  <si>
    <t>01/2014</t>
  </si>
  <si>
    <t>AFFUSTO ELDA CARTOLIBRERIA-EDICOLA</t>
  </si>
  <si>
    <t>ADDABBO ARMANDO</t>
  </si>
  <si>
    <t>SECUR ELETTRIC SRL</t>
  </si>
  <si>
    <t>10/10/2014</t>
  </si>
  <si>
    <t>FORGIONE SALVATORE</t>
  </si>
  <si>
    <t>DET 401/01</t>
  </si>
  <si>
    <t>BORRELLI SALVATORE GEOL.</t>
  </si>
  <si>
    <t>14/01/2014</t>
  </si>
  <si>
    <t>21/05/2014</t>
  </si>
  <si>
    <t>IANNOTTI COSTRUZIONI GENERALI</t>
  </si>
  <si>
    <t>5/2014</t>
  </si>
  <si>
    <t>IMMAGINI &amp; PAROLE DI GIUSEPPE CHIUSOLO</t>
  </si>
  <si>
    <t>15/2014</t>
  </si>
  <si>
    <t>COCILOVO MARCO</t>
  </si>
  <si>
    <t>DET. 402/01</t>
  </si>
  <si>
    <t>VOLPE ANTONIO, E PER ESSO AL PROC.GEN. VOLPE ARCANGELO</t>
  </si>
  <si>
    <t>DET 41/02</t>
  </si>
  <si>
    <t>460</t>
  </si>
  <si>
    <t>E.T.A.C. S.R.L.</t>
  </si>
  <si>
    <t>25</t>
  </si>
  <si>
    <t>SAQUELLA BUS SERVICE S.A.S.</t>
  </si>
  <si>
    <t>27/R/2014</t>
  </si>
  <si>
    <t>28/R/2014</t>
  </si>
  <si>
    <t>ROMANO AMBROGIO</t>
  </si>
  <si>
    <t>8/2015</t>
  </si>
  <si>
    <t>RILLO COSTRUZIONI S.R.L.</t>
  </si>
  <si>
    <t>BANCA DELLA CAMPANIA</t>
  </si>
  <si>
    <t>DET 22/07</t>
  </si>
  <si>
    <t>CILENTI GIUSEPPE SALVATORE -</t>
  </si>
  <si>
    <t>ITALIANA ASSICURAZIONI</t>
  </si>
  <si>
    <t>DET 132/06</t>
  </si>
  <si>
    <t>28/02/2015</t>
  </si>
  <si>
    <t>AUTOLINEE LAUDATI S.R.L.</t>
  </si>
  <si>
    <t>89/2014</t>
  </si>
  <si>
    <t>ROMANO FRANCESCO</t>
  </si>
  <si>
    <t>DET 31/01</t>
  </si>
  <si>
    <t>DET. 111/01</t>
  </si>
  <si>
    <t>det 31/01</t>
  </si>
  <si>
    <t>GE.SE.SA. S.P.A.-</t>
  </si>
  <si>
    <t>21/12/2014</t>
  </si>
  <si>
    <t>ENEL ENERGIA S.P.A.-</t>
  </si>
  <si>
    <t>DET 1050/06</t>
  </si>
  <si>
    <t>MOT. TAM. SRL</t>
  </si>
  <si>
    <t>80/14</t>
  </si>
  <si>
    <t>87/14</t>
  </si>
  <si>
    <t>PITNEY BOWES ITALIA SRL</t>
  </si>
  <si>
    <t>DET. 3/11</t>
  </si>
  <si>
    <t>13/01/2015</t>
  </si>
  <si>
    <t>BL01405859</t>
  </si>
  <si>
    <t>DET 15/11</t>
  </si>
  <si>
    <t>IORIO COSTRUZIONI SRL</t>
  </si>
  <si>
    <t>10/2014</t>
  </si>
  <si>
    <t>01/09/2014</t>
  </si>
  <si>
    <t>05/2014</t>
  </si>
  <si>
    <t>23/06/2014</t>
  </si>
  <si>
    <t>ROVIEZZO TULLIO</t>
  </si>
  <si>
    <t>DET 93/01</t>
  </si>
  <si>
    <t>FILIPPO PANZERA S.R.L.</t>
  </si>
  <si>
    <t>TEXI S.R.L.</t>
  </si>
  <si>
    <t>1267</t>
  </si>
  <si>
    <t>GCI GROUP</t>
  </si>
  <si>
    <t>6/14</t>
  </si>
  <si>
    <t>15/10/2014</t>
  </si>
  <si>
    <t>NARDONE MICHELE</t>
  </si>
  <si>
    <t>DET 598/06</t>
  </si>
  <si>
    <t>DET 593/06</t>
  </si>
  <si>
    <t>PUCILLO SILVIO</t>
  </si>
  <si>
    <t>DET 591/06</t>
  </si>
  <si>
    <t>BRONCHI COMBUSTILI S.R.L.</t>
  </si>
  <si>
    <t>13/03/2015</t>
  </si>
  <si>
    <t>20/12/2014</t>
  </si>
  <si>
    <t>COMUNE DI SAN GIORGIO DEL SANNIO-</t>
  </si>
  <si>
    <t>DET 40/02</t>
  </si>
  <si>
    <t>DET 39/02</t>
  </si>
  <si>
    <t>S.D.COSTRUZIONI S.R.L.</t>
  </si>
  <si>
    <t>352</t>
  </si>
  <si>
    <t>SICILIANO GIUSEPPE -FITTO LOC.-</t>
  </si>
  <si>
    <t>FABAM SRL</t>
  </si>
  <si>
    <t>31/07/2014</t>
  </si>
  <si>
    <t>25/09/2014</t>
  </si>
  <si>
    <t>SACCO MARIA ANTONIETTA</t>
  </si>
  <si>
    <t>UNIVERSITA' DEGLI STUDI DEL SANNIO - INGEGNERIA</t>
  </si>
  <si>
    <t>12/06/2012</t>
  </si>
  <si>
    <t>19/06/2012</t>
  </si>
  <si>
    <t>MORGANELLA S.R.L.</t>
  </si>
  <si>
    <t>RADIO CITTA' COMUNICATION</t>
  </si>
  <si>
    <t>08/10/2014</t>
  </si>
  <si>
    <t>AZZURRA AS SANNIO SCRL</t>
  </si>
  <si>
    <t>06/05/2014</t>
  </si>
  <si>
    <t>LUCIANO GIOVANNI (IMPRESA EDILE STRAD.)</t>
  </si>
  <si>
    <t>MP WEB S.R.L.</t>
  </si>
  <si>
    <t>49/2014</t>
  </si>
  <si>
    <t>ACTIVESTORE</t>
  </si>
  <si>
    <t>6/2015</t>
  </si>
  <si>
    <t>PASQUARELLA VINCENZO</t>
  </si>
  <si>
    <t>DET 43/01</t>
  </si>
  <si>
    <t>MUOLLO CLAUDIO</t>
  </si>
  <si>
    <t>DET 395/01</t>
  </si>
  <si>
    <t>LAMPUGNALE S.R.L. COSTRUZIONI GENERALI</t>
  </si>
  <si>
    <t>29/10/2014</t>
  </si>
  <si>
    <t>SIMONE GIANCARLO</t>
  </si>
  <si>
    <t>DET 28/01</t>
  </si>
  <si>
    <t>COMUNE DI MONTESARCHIO</t>
  </si>
  <si>
    <t>DET 283/14</t>
  </si>
  <si>
    <t>968</t>
  </si>
  <si>
    <t>RUSSO GIUSEPPINA EDICOLA</t>
  </si>
  <si>
    <t>GRAFICHE IUORIO DI IUORIO ANTONELLO &amp; C. SNC</t>
  </si>
  <si>
    <t>CUTILLO COSTRUZIONI S.R.L.</t>
  </si>
  <si>
    <t>41/2014</t>
  </si>
  <si>
    <t>ALD AUTOMOTIVE</t>
  </si>
  <si>
    <t>01/11/2014</t>
  </si>
  <si>
    <t>PASTORE PATRIZIA</t>
  </si>
  <si>
    <t>DET 60/01</t>
  </si>
  <si>
    <t>ETT S.P.A.</t>
  </si>
  <si>
    <t>04/11/2014</t>
  </si>
  <si>
    <t>OMAC DI MASSIMO DI TOCCO</t>
  </si>
  <si>
    <t>29/A</t>
  </si>
  <si>
    <t>19/08/2014</t>
  </si>
  <si>
    <t>I &amp; Q STUDIO TECNICO ASSOCIATO DI VERLINGIERI IVAN</t>
  </si>
  <si>
    <t>27/03/2014</t>
  </si>
  <si>
    <t>ENTE SVILUPPO IRRIGAZ. TRASFORMAZ. PUGLIA (EIPLI)</t>
  </si>
  <si>
    <t>DET 727/06</t>
  </si>
  <si>
    <t>TANGREDI ISIDE</t>
  </si>
  <si>
    <t>ERRICO ANGELA</t>
  </si>
  <si>
    <t>DET 730/06</t>
  </si>
  <si>
    <t>11/09/2014</t>
  </si>
  <si>
    <t>WIDESTORE SRL</t>
  </si>
  <si>
    <t>2015/0001078</t>
  </si>
  <si>
    <t>C.L.STRADE SRL</t>
  </si>
  <si>
    <t>2014/19</t>
  </si>
  <si>
    <t>25/06/2014</t>
  </si>
  <si>
    <t>AUTOSERVIZI DI CAPRIO DI DI CAPRIO GIUSEPPE &amp; C. S.A.S.</t>
  </si>
  <si>
    <t>14/R/2014</t>
  </si>
  <si>
    <t>01/R/2015</t>
  </si>
  <si>
    <t>PERSONALE DIPENDENTE ED ASSIMILATI</t>
  </si>
  <si>
    <t>DET 11/06</t>
  </si>
  <si>
    <t>GEO-IN SRL</t>
  </si>
  <si>
    <t>361/2013</t>
  </si>
  <si>
    <t>10/04/2013</t>
  </si>
  <si>
    <t>19/04/2013</t>
  </si>
  <si>
    <t>STUDIO LEGALE ASSOCIATO LUIGI D'ARIENZO</t>
  </si>
  <si>
    <t>DET 103/01</t>
  </si>
  <si>
    <t>IZZO LUIGI</t>
  </si>
  <si>
    <t>DE ROSA COSTRUZIONI SRL</t>
  </si>
  <si>
    <t>47/2014</t>
  </si>
  <si>
    <t>I. PRO. SRL</t>
  </si>
  <si>
    <t>13/2014</t>
  </si>
  <si>
    <t>1010</t>
  </si>
  <si>
    <t>ASSIDEA &amp; DELTA SRL</t>
  </si>
  <si>
    <t>DET 100/02</t>
  </si>
  <si>
    <t>ENTE AUTONOMO VOLTURNO S.R.L.</t>
  </si>
  <si>
    <t>DET. 95/06</t>
  </si>
  <si>
    <t>09/02/2015</t>
  </si>
  <si>
    <t>det 1072/06</t>
  </si>
  <si>
    <t>DET. 101</t>
  </si>
  <si>
    <t>SPIN VECTOR SRL</t>
  </si>
  <si>
    <t>RILLO MICHELE</t>
  </si>
  <si>
    <t>DET 99/01</t>
  </si>
  <si>
    <t>BOLOGNINI EDMONDO</t>
  </si>
  <si>
    <t>DET 61/01</t>
  </si>
  <si>
    <t>FASULO SERGIO SEBASTIANO</t>
  </si>
  <si>
    <t>DET 1014</t>
  </si>
  <si>
    <t>VI.BO.T.E.C. IMMOBILIARE FINANZIARIA SRL</t>
  </si>
  <si>
    <t>ROMANO CARMINE</t>
  </si>
  <si>
    <t>07/05/2014</t>
  </si>
  <si>
    <t>01/07/2014</t>
  </si>
  <si>
    <t>01/08/2014</t>
  </si>
  <si>
    <t>ASCIERTO CARMINE</t>
  </si>
  <si>
    <t>DET 990/06</t>
  </si>
  <si>
    <t>ASCIERTO MARIA</t>
  </si>
  <si>
    <t>FUSCO PAOLO LEONARDO &amp; ROBERTO SNC-</t>
  </si>
  <si>
    <t>8/E</t>
  </si>
  <si>
    <t>7/E</t>
  </si>
  <si>
    <t>ABBAMONTE ANDREA</t>
  </si>
  <si>
    <t>DET 403/01</t>
  </si>
  <si>
    <t>IANNOTTA FAUSTINA</t>
  </si>
  <si>
    <t>DET 114/01</t>
  </si>
  <si>
    <t>992</t>
  </si>
  <si>
    <t>COBIT SRL</t>
  </si>
  <si>
    <t>PORTO CONCETTA GEOL.</t>
  </si>
  <si>
    <t>03/2014</t>
  </si>
  <si>
    <t>ARGUZIA S.R.L.</t>
  </si>
  <si>
    <t>APPALTI 2010 SRL</t>
  </si>
  <si>
    <t>14/06/2014</t>
  </si>
  <si>
    <t>18/06/2014</t>
  </si>
  <si>
    <t>EU-TEAM S.C.A.R.L.</t>
  </si>
  <si>
    <t>DE NITTO FRANCESCO</t>
  </si>
  <si>
    <t>SAUCHELLI DANIELE</t>
  </si>
  <si>
    <t>08/2014</t>
  </si>
  <si>
    <t>LA VITTORIA S.R.L.</t>
  </si>
  <si>
    <t>BASCO CARMINE</t>
  </si>
  <si>
    <t>07/2014</t>
  </si>
  <si>
    <t>16/04/2014</t>
  </si>
  <si>
    <t>GIFOR</t>
  </si>
  <si>
    <t>CENTRO DI RIABILITAZIONE DE NICOLA S.R.L.</t>
  </si>
  <si>
    <t>DET 310/01</t>
  </si>
  <si>
    <t>SUPINO ANGELA MARIA</t>
  </si>
  <si>
    <t>DET 19/01</t>
  </si>
  <si>
    <t>CASTRACANE UGO</t>
  </si>
  <si>
    <t>SALIERNO SABRINA</t>
  </si>
  <si>
    <t>GEOPROJECT S.R.L.</t>
  </si>
  <si>
    <t>0085/2014/G</t>
  </si>
  <si>
    <t>MICROAMBIENTE S.R.L.</t>
  </si>
  <si>
    <t>GB ELETTRONICA SNC</t>
  </si>
  <si>
    <t>CARPENTIERO GIOVANNI</t>
  </si>
  <si>
    <t>586/06</t>
  </si>
  <si>
    <t>DE GREGORIO VINCENZO</t>
  </si>
  <si>
    <t>DET 587/06</t>
  </si>
  <si>
    <t>167</t>
  </si>
  <si>
    <t>DE BELLIS ALBA</t>
  </si>
  <si>
    <t>587/06</t>
  </si>
  <si>
    <t>DE GREGORIO GIOVANNI</t>
  </si>
  <si>
    <t>NARDONE GIUSEPPE</t>
  </si>
  <si>
    <t>DET 588/06</t>
  </si>
  <si>
    <t>CARPENTIERO CARMINE</t>
  </si>
  <si>
    <t>DET 589/06</t>
  </si>
  <si>
    <t>CARPENTIERI ELISABETTA</t>
  </si>
  <si>
    <t>DET 590/06</t>
  </si>
  <si>
    <t>CARPENTIERI GIUSEPPE</t>
  </si>
  <si>
    <t>GIANGREGORIO ANGELA</t>
  </si>
  <si>
    <t>GRASSO CORRADO</t>
  </si>
  <si>
    <t>DET 594/06</t>
  </si>
  <si>
    <t>AMBROSINO ANGELINA</t>
  </si>
  <si>
    <t>DET 595/06</t>
  </si>
  <si>
    <t>AMBROSINO ANTONINA</t>
  </si>
  <si>
    <t>AMBROSINO FRANCA</t>
  </si>
  <si>
    <t>SPAGNUOLO VINCENZO</t>
  </si>
  <si>
    <t>DET 596/06</t>
  </si>
  <si>
    <t>CARPENTIERO ANGELINA</t>
  </si>
  <si>
    <t>DET 648/06</t>
  </si>
  <si>
    <t>CARETTI MAURIZIO</t>
  </si>
  <si>
    <t>36/14</t>
  </si>
  <si>
    <t>DET 44/14</t>
  </si>
  <si>
    <t>DET. 3/14</t>
  </si>
  <si>
    <t>12/01/2015</t>
  </si>
  <si>
    <t>PAPA PAOLINO</t>
  </si>
  <si>
    <t>DET. 649/06</t>
  </si>
  <si>
    <t>PAPA ANTONIO</t>
  </si>
  <si>
    <t>LEONE ARMANDO</t>
  </si>
  <si>
    <t>DET. 652/06</t>
  </si>
  <si>
    <t>CASAZZA GENEROSO</t>
  </si>
  <si>
    <t>DET. 653/06</t>
  </si>
  <si>
    <t>192</t>
  </si>
  <si>
    <t>CASAZZA CAROLINA</t>
  </si>
  <si>
    <t>A.L.F. RAPPRESENTANZE S.R.L.</t>
  </si>
  <si>
    <t>DET 654/06</t>
  </si>
  <si>
    <t>GENCA GIAMMARCO</t>
  </si>
  <si>
    <t>DET 666/06</t>
  </si>
  <si>
    <t>05/08/2014</t>
  </si>
  <si>
    <t>DE SIMONE ANGELA</t>
  </si>
  <si>
    <t>DET. 962/06</t>
  </si>
  <si>
    <t>CIOTTA FIORAVANTI MARIO</t>
  </si>
  <si>
    <t>DET 963/06</t>
  </si>
  <si>
    <t>FERRARA ROSALIA</t>
  </si>
  <si>
    <t>MOGAVERO ENRICO</t>
  </si>
  <si>
    <t>IACCHETTA LUIGI</t>
  </si>
  <si>
    <t>DET. 1009/06</t>
  </si>
  <si>
    <t>VERRUSO BORSELLECA ANNA MARIA</t>
  </si>
  <si>
    <t>DET. 1039/06</t>
  </si>
  <si>
    <t>DE SIMONE GENNARO</t>
  </si>
  <si>
    <t>DET. 1040/06</t>
  </si>
  <si>
    <t>DE SANTIS ANGELA</t>
  </si>
  <si>
    <t>DET 1052/02</t>
  </si>
  <si>
    <t>SIMAC SRL.</t>
  </si>
  <si>
    <t>DET 1052</t>
  </si>
  <si>
    <t>PETTI IVANO</t>
  </si>
  <si>
    <t>DET 684/06</t>
  </si>
  <si>
    <t>ASSOCIAZIONE AMICI DEL SEMINARIO</t>
  </si>
  <si>
    <t>61/2014</t>
  </si>
  <si>
    <t>PETRACCARO COSIMO MICHELE</t>
  </si>
  <si>
    <t>ASCIERTO FILIPPO</t>
  </si>
  <si>
    <t>ASCIERTO PAOLO ANTONIO</t>
  </si>
  <si>
    <t>ASCIERTO DELLA RATTA MARIO</t>
  </si>
  <si>
    <t>MORCONE ANTONIO</t>
  </si>
  <si>
    <t>DET. 40</t>
  </si>
  <si>
    <t>05/02/2015</t>
  </si>
  <si>
    <t>526</t>
  </si>
  <si>
    <t>TANGREDI CARMELA ADDOLORATA</t>
  </si>
  <si>
    <t>OLIVIERI CARMELA FILOMENA</t>
  </si>
  <si>
    <t>DET. 40/1</t>
  </si>
  <si>
    <t>RICCIO MICHELE</t>
  </si>
  <si>
    <t>CARPENTIERI MARIA</t>
  </si>
  <si>
    <t>DET 50/06</t>
  </si>
  <si>
    <t>D'AGOSTINO MARIA TERESA</t>
  </si>
  <si>
    <t>DET 620/06</t>
  </si>
  <si>
    <t>D'AGOSTINO TEODORICO</t>
  </si>
  <si>
    <t>DET0620/06</t>
  </si>
  <si>
    <t>CIARDIELLO ILENA</t>
  </si>
  <si>
    <t>DET 824/06</t>
  </si>
  <si>
    <t>CRISTINO FELICE</t>
  </si>
  <si>
    <t>DET 50/02</t>
  </si>
  <si>
    <t>COZZI ANGELO</t>
  </si>
  <si>
    <t>DET 33/02</t>
  </si>
  <si>
    <t>GROSSI MARIA</t>
  </si>
  <si>
    <t>ZUZOLO EUGENIO AVV.TO</t>
  </si>
  <si>
    <t>DET27/01</t>
  </si>
  <si>
    <t>CICCHIELLO MARIA CARMELA</t>
  </si>
  <si>
    <t>DE FLORIO RAFFAELE</t>
  </si>
  <si>
    <t>DET 27/01</t>
  </si>
  <si>
    <t>FUSCO GIUSEPPE AVV.TO</t>
  </si>
  <si>
    <t>DET 35/01</t>
  </si>
  <si>
    <t>FRANGIOSA LAURA</t>
  </si>
  <si>
    <t>DET 50/01</t>
  </si>
  <si>
    <t>VERRILLO CLAUDIO</t>
  </si>
  <si>
    <t>SENECA DOT COM SRL</t>
  </si>
  <si>
    <t>2014/00074</t>
  </si>
  <si>
    <t>19/11/2014</t>
  </si>
  <si>
    <t>VISCUSI GIOVANNINA</t>
  </si>
  <si>
    <t>DET 36/01</t>
  </si>
  <si>
    <t>IADEVAIA ALESSANDRA</t>
  </si>
  <si>
    <t>36/01</t>
  </si>
  <si>
    <t>IADEVAIA TOMMASO</t>
  </si>
  <si>
    <t>930</t>
  </si>
  <si>
    <t>CRISCI VINCENZO</t>
  </si>
  <si>
    <t>DET 37/01</t>
  </si>
  <si>
    <t>PICCA ANGELINA</t>
  </si>
  <si>
    <t>DE SIMONE AGNESE</t>
  </si>
  <si>
    <t>DET 80/06</t>
  </si>
  <si>
    <t>DE SIMONE DOMENICO</t>
  </si>
  <si>
    <t>80/06</t>
  </si>
  <si>
    <t>DE SIMONE ELISABETTA</t>
  </si>
  <si>
    <t>CARFORA MIRKO</t>
  </si>
  <si>
    <t>MERLO FIORILLO LUCA</t>
  </si>
  <si>
    <t>BERNARDO TERESA</t>
  </si>
  <si>
    <t>PISCITELLI VINCENZO</t>
  </si>
  <si>
    <t>FREE PRESS SRL</t>
  </si>
  <si>
    <t>CONSIP</t>
  </si>
  <si>
    <t>DET 78/02</t>
  </si>
  <si>
    <t>CIAMPA ANTONIO</t>
  </si>
  <si>
    <t>DET 108/06</t>
  </si>
  <si>
    <t>MAIORANO PIERINA</t>
  </si>
  <si>
    <t>DEL GROSSO FRANCESCO</t>
  </si>
  <si>
    <t>DET 36/06</t>
  </si>
  <si>
    <t>DEL GROSSO PIETRO PAOLO</t>
  </si>
  <si>
    <t>COMITATO REGIONALE CONI CAMPANIA</t>
  </si>
  <si>
    <t>DET 26/15</t>
  </si>
  <si>
    <t>CESARE MARIANO FELICE</t>
  </si>
  <si>
    <t>DI MEZZA VITTORIA</t>
  </si>
  <si>
    <t>FIORE MARIA</t>
  </si>
  <si>
    <t>1309</t>
  </si>
  <si>
    <t>COTUGNO RAFFAELE</t>
  </si>
  <si>
    <t>DET 67/01</t>
  </si>
  <si>
    <t>MATURO CARMINE</t>
  </si>
  <si>
    <t>DET 125/02</t>
  </si>
  <si>
    <t>AMATO ORSOLA</t>
  </si>
  <si>
    <t>DET 126/02</t>
  </si>
  <si>
    <t>POMPILIO MARIO</t>
  </si>
  <si>
    <t>DET 127/02</t>
  </si>
  <si>
    <t>ADINOLFI VINCENZO</t>
  </si>
  <si>
    <t>MAGLIONE GIUSEPPE</t>
  </si>
  <si>
    <t>DI SANTO GIOVANNA</t>
  </si>
  <si>
    <t>D'ALOIA ANTONIO</t>
  </si>
  <si>
    <t>MASSARO LUCIO</t>
  </si>
  <si>
    <t>DET 94/01</t>
  </si>
  <si>
    <t>CUTILLO GIUSEPPE</t>
  </si>
  <si>
    <t>FLORIO PASQUALINA</t>
  </si>
  <si>
    <t>FRUSCIANTE CIRIACO</t>
  </si>
  <si>
    <t>DET 167/02</t>
  </si>
  <si>
    <t>INDICATORE TRIMESTRALE TEMPESTIVITA' DEI PAGAMENTI - 1° TRIMESTRE 2015</t>
  </si>
  <si>
    <t>INDICATORE TRIMESTRALE DI TEMPESTIVITA' DEI PAGAMENTI - 2° TRIMESTRE 2015</t>
  </si>
  <si>
    <r>
      <rPr>
        <sz val="8"/>
        <color rgb="FF000000"/>
        <rFont val="Times New Roman"/>
        <family val="1"/>
      </rPr>
      <t>2330</t>
    </r>
  </si>
  <si>
    <r>
      <rPr>
        <sz val="8"/>
        <color rgb="FF000000"/>
        <rFont val="Times New Roman"/>
        <family val="1"/>
      </rPr>
      <t>19/05/2015</t>
    </r>
  </si>
  <si>
    <r>
      <rPr>
        <sz val="8"/>
        <color rgb="FF000000"/>
        <rFont val="Times New Roman"/>
        <family val="1"/>
      </rPr>
      <t>AR.ECA.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SOCIETA'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COOPERATIVA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SOCIALE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A.R.L.</t>
    </r>
  </si>
  <si>
    <t>01/PA</t>
  </si>
  <si>
    <r>
      <rPr>
        <sz val="8"/>
        <color rgb="FF000000"/>
        <rFont val="Times New Roman"/>
        <family val="1"/>
      </rPr>
      <t>15/04/2015</t>
    </r>
  </si>
  <si>
    <t>19/05/2015</t>
  </si>
  <si>
    <t>15/04/2015</t>
  </si>
  <si>
    <t>29/04/2015</t>
  </si>
  <si>
    <t>05A- 2015</t>
  </si>
  <si>
    <t>21/04/2015</t>
  </si>
  <si>
    <t>04A-2015</t>
  </si>
  <si>
    <t>05/05/2015</t>
  </si>
  <si>
    <t>13/04/2015</t>
  </si>
  <si>
    <t>28/04/2015</t>
  </si>
  <si>
    <t>C01/2015</t>
  </si>
  <si>
    <t>C02/2015</t>
  </si>
  <si>
    <t>28/02/2014</t>
  </si>
  <si>
    <t>14/04/2015</t>
  </si>
  <si>
    <t>VI.COS.COSTRUZIONI S.R.L.</t>
  </si>
  <si>
    <t>18/05/2015</t>
  </si>
  <si>
    <t>DE PAOLA PIETRO ANTONIO</t>
  </si>
  <si>
    <t>2/2015</t>
  </si>
  <si>
    <t>01/04/2015</t>
  </si>
  <si>
    <t>06/05/2015</t>
  </si>
  <si>
    <t>07/04/2015</t>
  </si>
  <si>
    <t>03/04/2015</t>
  </si>
  <si>
    <t>DET 53/07</t>
  </si>
  <si>
    <t>02/04/2015</t>
  </si>
  <si>
    <t>CLIMATECH SANNITA S.R.L.</t>
  </si>
  <si>
    <r>
      <rPr>
        <sz val="8"/>
        <color rgb="FF000000"/>
        <rFont val="Times New Roman"/>
        <family val="1"/>
      </rPr>
      <t>1998</t>
    </r>
  </si>
  <si>
    <r>
      <rPr>
        <sz val="8"/>
        <color rgb="FF000000"/>
        <rFont val="Times New Roman"/>
        <family val="1"/>
      </rPr>
      <t>05/05/2015</t>
    </r>
  </si>
  <si>
    <r>
      <rPr>
        <sz val="8"/>
        <color rgb="FF000000"/>
        <rFont val="Times New Roman"/>
        <family val="1"/>
      </rPr>
      <t>ADECCO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ITALIA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SPA</t>
    </r>
  </si>
  <si>
    <t>2014.0421.00202</t>
  </si>
  <si>
    <r>
      <rPr>
        <sz val="8"/>
        <color rgb="FF000000"/>
        <rFont val="Times New Roman"/>
        <family val="1"/>
      </rPr>
      <t>31/12/2014</t>
    </r>
  </si>
  <si>
    <t>AS.T.C.C.GC. SNC DI COSIMO CIOTTA</t>
  </si>
  <si>
    <t>3/PA (TD01)</t>
  </si>
  <si>
    <t>ALEX OFFICE &amp; BUSINESS DI CARMINE</t>
  </si>
  <si>
    <t>69-2015 FD</t>
  </si>
  <si>
    <t>20/05/2015</t>
  </si>
  <si>
    <t>13/05/2015</t>
  </si>
  <si>
    <t>COVINO NICOLA</t>
  </si>
  <si>
    <t>DET 163/01</t>
  </si>
  <si>
    <t>27/04/2015</t>
  </si>
  <si>
    <t>08/05/2015</t>
  </si>
  <si>
    <t>253424/O</t>
  </si>
  <si>
    <t>07/05/2015</t>
  </si>
  <si>
    <t>181064/O</t>
  </si>
  <si>
    <t>178555/O</t>
  </si>
  <si>
    <t>181071/O</t>
  </si>
  <si>
    <t>180063/O</t>
  </si>
  <si>
    <t>253423/O</t>
  </si>
  <si>
    <t>181065/O</t>
  </si>
  <si>
    <t>22/05/2015</t>
  </si>
  <si>
    <t>16/04/2015</t>
  </si>
  <si>
    <t>GRAFICA MELLUSI S.N.C.DI LEPORE ANTONIO-</t>
  </si>
  <si>
    <r>
      <rPr>
        <sz val="8"/>
        <color rgb="FF000000"/>
        <rFont val="Times New Roman"/>
        <family val="1"/>
      </rPr>
      <t>1882</t>
    </r>
  </si>
  <si>
    <r>
      <rPr>
        <sz val="8"/>
        <color rgb="FF000000"/>
        <rFont val="Times New Roman"/>
        <family val="1"/>
      </rPr>
      <t>28/04/2015</t>
    </r>
  </si>
  <si>
    <r>
      <rPr>
        <sz val="8"/>
        <color rgb="FF000000"/>
        <rFont val="Times New Roman"/>
        <family val="1"/>
      </rPr>
      <t>TELECOM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ITALIA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S.P.A.</t>
    </r>
  </si>
  <si>
    <r>
      <rPr>
        <sz val="8"/>
        <color rgb="FF000000"/>
        <rFont val="Times New Roman"/>
        <family val="1"/>
      </rPr>
      <t>18/02/2015</t>
    </r>
  </si>
  <si>
    <t>12/05/2015</t>
  </si>
  <si>
    <t>TELECOM ITALIA S.P.A.</t>
  </si>
  <si>
    <t>039/2015</t>
  </si>
  <si>
    <t>IDROZETA DI ZERRILLO ALFONSO</t>
  </si>
  <si>
    <t>20/04/2015</t>
  </si>
  <si>
    <t>ECOLOGIA PANELLA COSTANZA S.R.L. -</t>
  </si>
  <si>
    <t>ENTE PROVINCIALE FRATI MINORI</t>
  </si>
  <si>
    <t>DET 277/02</t>
  </si>
  <si>
    <t>EDIL VETRO S.R.L.</t>
  </si>
  <si>
    <r>
      <rPr>
        <sz val="8"/>
        <color rgb="FF000000"/>
        <rFont val="Times New Roman"/>
        <family val="1"/>
      </rPr>
      <t>1898</t>
    </r>
  </si>
  <si>
    <r>
      <rPr>
        <sz val="8"/>
        <color rgb="FF000000"/>
        <rFont val="Times New Roman"/>
        <family val="1"/>
      </rPr>
      <t>TELECOM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ITALIA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S.P.A-</t>
    </r>
  </si>
  <si>
    <t>8T00091954</t>
  </si>
  <si>
    <r>
      <rPr>
        <sz val="8"/>
        <color rgb="FF000000"/>
        <rFont val="Times New Roman"/>
        <family val="1"/>
      </rPr>
      <t>05/02/2015</t>
    </r>
  </si>
  <si>
    <t>22/04/2015</t>
  </si>
  <si>
    <t>8T00093171</t>
  </si>
  <si>
    <t>8T00096493</t>
  </si>
  <si>
    <t>8T00095869</t>
  </si>
  <si>
    <t>8T00094751</t>
  </si>
  <si>
    <t>8T00094109</t>
  </si>
  <si>
    <t>8T00095500</t>
  </si>
  <si>
    <t>8T00093437</t>
  </si>
  <si>
    <t>8T00096394</t>
  </si>
  <si>
    <t>8T00093037</t>
  </si>
  <si>
    <t>8T00096148</t>
  </si>
  <si>
    <t>8T00092365</t>
  </si>
  <si>
    <t>8T00092194</t>
  </si>
  <si>
    <t>8T00093202</t>
  </si>
  <si>
    <t>8T00095178</t>
  </si>
  <si>
    <t>8T00091560</t>
  </si>
  <si>
    <t>8T00095889</t>
  </si>
  <si>
    <t>8T00096444</t>
  </si>
  <si>
    <t>8T00092904</t>
  </si>
  <si>
    <t>8T00096482</t>
  </si>
  <si>
    <r>
      <rPr>
        <sz val="8"/>
        <color rgb="FF000000"/>
        <rFont val="Times New Roman"/>
        <family val="1"/>
      </rPr>
      <t>1899</t>
    </r>
  </si>
  <si>
    <t>8A00123873</t>
  </si>
  <si>
    <t>8T00092174</t>
  </si>
  <si>
    <t>8T00092637</t>
  </si>
  <si>
    <t>8T00091985</t>
  </si>
  <si>
    <t>8T00092245</t>
  </si>
  <si>
    <t>8T00091942</t>
  </si>
  <si>
    <t>8T00096189</t>
  </si>
  <si>
    <t>8T00091582</t>
  </si>
  <si>
    <t>8T00095613</t>
  </si>
  <si>
    <t>2T15001897</t>
  </si>
  <si>
    <t>2T15000376</t>
  </si>
  <si>
    <t>8T00095166</t>
  </si>
  <si>
    <t>8T00093970</t>
  </si>
  <si>
    <t>8T00095172</t>
  </si>
  <si>
    <t>8T00096677</t>
  </si>
  <si>
    <t>8T00094136</t>
  </si>
  <si>
    <t>8T00091755</t>
  </si>
  <si>
    <t>8T00093100</t>
  </si>
  <si>
    <t>8T00093332</t>
  </si>
  <si>
    <t>8T00092339</t>
  </si>
  <si>
    <t>23/04/2015</t>
  </si>
  <si>
    <t>15/05/2015</t>
  </si>
  <si>
    <t>8T00094563</t>
  </si>
  <si>
    <t>8T00091615</t>
  </si>
  <si>
    <t>2T15001149</t>
  </si>
  <si>
    <t>2T15001148</t>
  </si>
  <si>
    <t>8T00091220</t>
  </si>
  <si>
    <t>8T00095528</t>
  </si>
  <si>
    <t>8T00095293</t>
  </si>
  <si>
    <t>8T00092976</t>
  </si>
  <si>
    <t>8T00096001</t>
  </si>
  <si>
    <t>8T00094369</t>
  </si>
  <si>
    <t>8T00093199</t>
  </si>
  <si>
    <t>8T00095151</t>
  </si>
  <si>
    <t>8T00091960</t>
  </si>
  <si>
    <t>8T00091028</t>
  </si>
  <si>
    <t>8T00095838</t>
  </si>
  <si>
    <t>8T00094125</t>
  </si>
  <si>
    <t>8T00091782</t>
  </si>
  <si>
    <t>8T00095984</t>
  </si>
  <si>
    <t>8T00091471</t>
  </si>
  <si>
    <t>8T00095452</t>
  </si>
  <si>
    <t>8T00092333</t>
  </si>
  <si>
    <t>8T00095497</t>
  </si>
  <si>
    <t>8T00093618</t>
  </si>
  <si>
    <t>8T00095585</t>
  </si>
  <si>
    <t>8T00092687</t>
  </si>
  <si>
    <t>8T00094876</t>
  </si>
  <si>
    <t>8T00093754</t>
  </si>
  <si>
    <t>8T00093543</t>
  </si>
  <si>
    <t>8T00095662</t>
  </si>
  <si>
    <t>8T00092704</t>
  </si>
  <si>
    <t>8T00092388</t>
  </si>
  <si>
    <t>8T00091509</t>
  </si>
  <si>
    <t>8T00094349</t>
  </si>
  <si>
    <t>8T00096623</t>
  </si>
  <si>
    <t>8T00096250</t>
  </si>
  <si>
    <t>CAROSCIO ANTONIO</t>
  </si>
  <si>
    <t>DET 113/01</t>
  </si>
  <si>
    <r>
      <rPr>
        <sz val="8"/>
        <color rgb="FF000000"/>
        <rFont val="Times New Roman"/>
        <family val="1"/>
      </rPr>
      <t>1361</t>
    </r>
  </si>
  <si>
    <r>
      <rPr>
        <sz val="8"/>
        <color rgb="FF000000"/>
        <rFont val="Times New Roman"/>
        <family val="1"/>
      </rPr>
      <t>01/04/2015</t>
    </r>
  </si>
  <si>
    <r>
      <rPr>
        <sz val="8"/>
        <color rgb="FF000000"/>
        <rFont val="Times New Roman"/>
        <family val="1"/>
      </rPr>
      <t>CAROSCIO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ANTONIO</t>
    </r>
  </si>
  <si>
    <r>
      <rPr>
        <sz val="8"/>
        <color rgb="FF000000"/>
        <rFont val="Times New Roman"/>
        <family val="1"/>
      </rPr>
      <t>19/03/2015</t>
    </r>
  </si>
  <si>
    <t>ORDINE DEGLI INGEGNERI PROVINCIA DI BN</t>
  </si>
  <si>
    <t>COLETTA MARIA</t>
  </si>
  <si>
    <t>DET 184/02</t>
  </si>
  <si>
    <t>04/05/2015</t>
  </si>
  <si>
    <t>DET 289/02</t>
  </si>
  <si>
    <t>DET 288/02</t>
  </si>
  <si>
    <t>CAUDINA CAR SRL</t>
  </si>
  <si>
    <t>46/2015</t>
  </si>
  <si>
    <t>08/04/2015</t>
  </si>
  <si>
    <t>14/05/2015</t>
  </si>
  <si>
    <t>AMISTADE SOCIETA' CONSORTIL.COOP.SOCIALE</t>
  </si>
  <si>
    <t>DET 82/15</t>
  </si>
  <si>
    <t>24/04/2015</t>
  </si>
  <si>
    <t>10/04/2015</t>
  </si>
  <si>
    <t>25/05/2015</t>
  </si>
  <si>
    <t>RICCIO VITTORIA</t>
  </si>
  <si>
    <t>DET 218/06</t>
  </si>
  <si>
    <t>AUTORITA' DI BACINO DEI FIUMI LIRI GARIGLIANO VOLTURNO</t>
  </si>
  <si>
    <t>DET 291/06</t>
  </si>
  <si>
    <t>DET 121/01</t>
  </si>
  <si>
    <t>ARTECH DI PIERLUIGI IELE</t>
  </si>
  <si>
    <t>5/2015-S</t>
  </si>
  <si>
    <t>1785 A27</t>
  </si>
  <si>
    <t>EDIL AMBIENTE PAGNOZZI</t>
  </si>
  <si>
    <r>
      <rPr>
        <sz val="8"/>
        <color rgb="FF000000"/>
        <rFont val="Times New Roman"/>
        <family val="1"/>
      </rPr>
      <t>1574</t>
    </r>
  </si>
  <si>
    <r>
      <rPr>
        <sz val="8"/>
        <color rgb="FF000000"/>
        <rFont val="Times New Roman"/>
        <family val="1"/>
      </rPr>
      <t>TELECOM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ITALIA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MOBILE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S.P.A.</t>
    </r>
  </si>
  <si>
    <t>7X00514540</t>
  </si>
  <si>
    <r>
      <rPr>
        <sz val="8"/>
        <color rgb="FF000000"/>
        <rFont val="Times New Roman"/>
        <family val="1"/>
      </rPr>
      <t>13/02/2015</t>
    </r>
  </si>
  <si>
    <t>ESPOSITO FORTUNATA</t>
  </si>
  <si>
    <t>DET 221/06</t>
  </si>
  <si>
    <t>32/14</t>
  </si>
  <si>
    <t>02/B/2015</t>
  </si>
  <si>
    <t>4/2015</t>
  </si>
  <si>
    <t>37/2014</t>
  </si>
  <si>
    <r>
      <rPr>
        <sz val="8"/>
        <color rgb="FF000000"/>
        <rFont val="Times New Roman"/>
        <family val="1"/>
      </rPr>
      <t>2025</t>
    </r>
  </si>
  <si>
    <r>
      <rPr>
        <sz val="8"/>
        <color rgb="FF000000"/>
        <rFont val="Times New Roman"/>
        <family val="1"/>
      </rPr>
      <t>06/05/2015</t>
    </r>
  </si>
  <si>
    <r>
      <rPr>
        <sz val="8"/>
        <color rgb="FF000000"/>
        <rFont val="Times New Roman"/>
        <family val="1"/>
      </rPr>
      <t>SOCIETA'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ANGELO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FERRAZZA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&amp;C.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S.A.S.</t>
    </r>
  </si>
  <si>
    <t>05/2015</t>
  </si>
  <si>
    <r>
      <rPr>
        <sz val="8"/>
        <color rgb="FF000000"/>
        <rFont val="Times New Roman"/>
        <family val="1"/>
      </rPr>
      <t>02/03/2015</t>
    </r>
  </si>
  <si>
    <t>ORDINE DEGLI ARCHITETTI BENEVENTO</t>
  </si>
  <si>
    <t>DET 66/04</t>
  </si>
  <si>
    <t>30/04/2015</t>
  </si>
  <si>
    <t>11/05/2015</t>
  </si>
  <si>
    <t>74/2015</t>
  </si>
  <si>
    <t>BANCA POPOLARE PUGLIESE</t>
  </si>
  <si>
    <t>DI VIZIO LEONARDO</t>
  </si>
  <si>
    <t>det 331/06</t>
  </si>
  <si>
    <t>ROSIELLO COSIMINA</t>
  </si>
  <si>
    <t>DET 237/02</t>
  </si>
  <si>
    <t>T000165006</t>
  </si>
  <si>
    <t>T000165007</t>
  </si>
  <si>
    <r>
      <rPr>
        <sz val="8"/>
        <color rgb="FF000000"/>
        <rFont val="Times New Roman"/>
        <family val="1"/>
      </rPr>
      <t>1367</t>
    </r>
  </si>
  <si>
    <r>
      <rPr>
        <sz val="8"/>
        <color rgb="FF000000"/>
        <rFont val="Times New Roman"/>
        <family val="1"/>
      </rPr>
      <t>GALA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SPA</t>
    </r>
  </si>
  <si>
    <t>T000165008</t>
  </si>
  <si>
    <r>
      <rPr>
        <sz val="8"/>
        <color rgb="FF000000"/>
        <rFont val="Times New Roman"/>
        <family val="1"/>
      </rPr>
      <t>03/03/2015</t>
    </r>
  </si>
  <si>
    <t>T000165009</t>
  </si>
  <si>
    <t>T000165010</t>
  </si>
  <si>
    <t>T000165011</t>
  </si>
  <si>
    <t>T000165012</t>
  </si>
  <si>
    <t>T000165013</t>
  </si>
  <si>
    <t>T000165014</t>
  </si>
  <si>
    <t>T000165015</t>
  </si>
  <si>
    <t>T000165016</t>
  </si>
  <si>
    <t>T000165017</t>
  </si>
  <si>
    <t>T000165018</t>
  </si>
  <si>
    <t>T000165037</t>
  </si>
  <si>
    <t>T000165038</t>
  </si>
  <si>
    <t>T000165039</t>
  </si>
  <si>
    <t>T000165047</t>
  </si>
  <si>
    <t>T000165043</t>
  </si>
  <si>
    <t>T000165048</t>
  </si>
  <si>
    <t>T000165049</t>
  </si>
  <si>
    <t>T000112978</t>
  </si>
  <si>
    <t>T000112979</t>
  </si>
  <si>
    <r>
      <rPr>
        <sz val="8"/>
        <color rgb="FF000000"/>
        <rFont val="Times New Roman"/>
        <family val="1"/>
      </rPr>
      <t>1341</t>
    </r>
  </si>
  <si>
    <t>T000112980</t>
  </si>
  <si>
    <r>
      <rPr>
        <sz val="8"/>
        <color rgb="FF000000"/>
        <rFont val="Times New Roman"/>
        <family val="1"/>
      </rPr>
      <t>24/02/2015</t>
    </r>
  </si>
  <si>
    <t>T000112982</t>
  </si>
  <si>
    <t>T000112983</t>
  </si>
  <si>
    <t>T000112985</t>
  </si>
  <si>
    <t>T000165019</t>
  </si>
  <si>
    <t>T000165020</t>
  </si>
  <si>
    <t>T000165021</t>
  </si>
  <si>
    <t>T000165022</t>
  </si>
  <si>
    <t>T000165023</t>
  </si>
  <si>
    <t>T000165024</t>
  </si>
  <si>
    <t>T000165025</t>
  </si>
  <si>
    <t>T000165026</t>
  </si>
  <si>
    <t>T000165027</t>
  </si>
  <si>
    <t>T000165028</t>
  </si>
  <si>
    <t>T000165029</t>
  </si>
  <si>
    <t>T000165030</t>
  </si>
  <si>
    <t>T000165031</t>
  </si>
  <si>
    <t>T000165032</t>
  </si>
  <si>
    <t>T000165033</t>
  </si>
  <si>
    <t>T000165034</t>
  </si>
  <si>
    <t>T000165035</t>
  </si>
  <si>
    <t>T000165036</t>
  </si>
  <si>
    <t>T000165040</t>
  </si>
  <si>
    <t>T000165041</t>
  </si>
  <si>
    <t>T000165042</t>
  </si>
  <si>
    <t>T000165044</t>
  </si>
  <si>
    <t>T000165045</t>
  </si>
  <si>
    <t>T000165046</t>
  </si>
  <si>
    <t>T000165050</t>
  </si>
  <si>
    <t>T000165051</t>
  </si>
  <si>
    <t>T000165052</t>
  </si>
  <si>
    <t>T000165053</t>
  </si>
  <si>
    <t>T000165054</t>
  </si>
  <si>
    <t>T000165055</t>
  </si>
  <si>
    <t>T000165056</t>
  </si>
  <si>
    <t>T000165085</t>
  </si>
  <si>
    <t>T000165088</t>
  </si>
  <si>
    <t>T000165089</t>
  </si>
  <si>
    <t>T000165090</t>
  </si>
  <si>
    <t>T000165091</t>
  </si>
  <si>
    <r>
      <rPr>
        <sz val="8"/>
        <color rgb="FF000000"/>
        <rFont val="Times New Roman"/>
        <family val="1"/>
      </rPr>
      <t>1366</t>
    </r>
  </si>
  <si>
    <t>T000165095</t>
  </si>
  <si>
    <t>T000165096</t>
  </si>
  <si>
    <t>T000165101</t>
  </si>
  <si>
    <t>T000165102</t>
  </si>
  <si>
    <t>T000165103</t>
  </si>
  <si>
    <t>T000165104</t>
  </si>
  <si>
    <t>T000165106</t>
  </si>
  <si>
    <t>T000165107</t>
  </si>
  <si>
    <t>T000165108</t>
  </si>
  <si>
    <t>T000165109</t>
  </si>
  <si>
    <t>T000165110</t>
  </si>
  <si>
    <t>T000165111</t>
  </si>
  <si>
    <t>T000165113</t>
  </si>
  <si>
    <t>T000165097</t>
  </si>
  <si>
    <t>T000165057</t>
  </si>
  <si>
    <t>T000165058</t>
  </si>
  <si>
    <t>T000165059</t>
  </si>
  <si>
    <t>T000165060</t>
  </si>
  <si>
    <t>T000165061</t>
  </si>
  <si>
    <t>T000165062</t>
  </si>
  <si>
    <t>T000165063</t>
  </si>
  <si>
    <t>T000165064</t>
  </si>
  <si>
    <t>T000165065</t>
  </si>
  <si>
    <t>T000165066</t>
  </si>
  <si>
    <t>T000165067</t>
  </si>
  <si>
    <t>T000165068</t>
  </si>
  <si>
    <t>T000165069</t>
  </si>
  <si>
    <t>T000165070</t>
  </si>
  <si>
    <t>T000165071</t>
  </si>
  <si>
    <t>T000165072</t>
  </si>
  <si>
    <t>T000165073</t>
  </si>
  <si>
    <t>T000165074</t>
  </si>
  <si>
    <t>T000165075</t>
  </si>
  <si>
    <t>T000165076</t>
  </si>
  <si>
    <t>T000165077</t>
  </si>
  <si>
    <t>T000165078</t>
  </si>
  <si>
    <t>T000165079</t>
  </si>
  <si>
    <t>T000165080</t>
  </si>
  <si>
    <t>T000165081</t>
  </si>
  <si>
    <t>T000165082</t>
  </si>
  <si>
    <t>T000165083</t>
  </si>
  <si>
    <t>T000165084</t>
  </si>
  <si>
    <t>T000165100</t>
  </si>
  <si>
    <t>T000165099</t>
  </si>
  <si>
    <t>T000165098</t>
  </si>
  <si>
    <t>T000165105</t>
  </si>
  <si>
    <t>T000165094</t>
  </si>
  <si>
    <t>T000165093</t>
  </si>
  <si>
    <t>T000165092</t>
  </si>
  <si>
    <t>T000165087</t>
  </si>
  <si>
    <t>T000165086</t>
  </si>
  <si>
    <t>T000165005</t>
  </si>
  <si>
    <t>SOCIETA' COOPERATIVA C.I.L.I.S. A R.L.</t>
  </si>
  <si>
    <t>DET 271/02</t>
  </si>
  <si>
    <t>DI SANTO ANTONIO AVV.</t>
  </si>
  <si>
    <t>DET 149/01</t>
  </si>
  <si>
    <t>1/178/2015</t>
  </si>
  <si>
    <t>12/2015</t>
  </si>
  <si>
    <t>139/2015</t>
  </si>
  <si>
    <t>63/2015</t>
  </si>
  <si>
    <t>SICA STEFANIA</t>
  </si>
  <si>
    <r>
      <rPr>
        <sz val="8"/>
        <color rgb="FF000000"/>
        <rFont val="Times New Roman"/>
        <family val="1"/>
      </rPr>
      <t>2142</t>
    </r>
  </si>
  <si>
    <r>
      <rPr>
        <sz val="8"/>
        <color rgb="FF000000"/>
        <rFont val="Times New Roman"/>
        <family val="1"/>
      </rPr>
      <t>18/05/2015</t>
    </r>
  </si>
  <si>
    <r>
      <rPr>
        <sz val="8"/>
        <color rgb="FF000000"/>
        <rFont val="Times New Roman"/>
        <family val="1"/>
      </rPr>
      <t>SICA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STEFANIA</t>
    </r>
  </si>
  <si>
    <r>
      <rPr>
        <sz val="8"/>
        <color rgb="FF000000"/>
        <rFont val="Times New Roman"/>
        <family val="1"/>
      </rPr>
      <t>27/01/2015</t>
    </r>
  </si>
  <si>
    <t>A.S.L. BENEVENTO 1 BN</t>
  </si>
  <si>
    <t>NAZZARO MICHELE E PASQUALE SRL</t>
  </si>
  <si>
    <r>
      <rPr>
        <sz val="8"/>
        <color rgb="FF000000"/>
        <rFont val="Times New Roman"/>
        <family val="1"/>
      </rPr>
      <t>1827</t>
    </r>
  </si>
  <si>
    <r>
      <rPr>
        <sz val="8"/>
        <color rgb="FF000000"/>
        <rFont val="Times New Roman"/>
        <family val="1"/>
      </rPr>
      <t>20/04/2015</t>
    </r>
  </si>
  <si>
    <r>
      <rPr>
        <sz val="8"/>
        <color rgb="FF000000"/>
        <rFont val="Times New Roman"/>
        <family val="1"/>
      </rPr>
      <t>EDIL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APPIA.COM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S.R.L.</t>
    </r>
  </si>
  <si>
    <r>
      <rPr>
        <sz val="8"/>
        <color rgb="FF000000"/>
        <rFont val="Times New Roman"/>
        <family val="1"/>
      </rPr>
      <t>31/01/2015</t>
    </r>
  </si>
  <si>
    <t>FALATO SILVIO</t>
  </si>
  <si>
    <r>
      <rPr>
        <sz val="8"/>
        <color rgb="FF000000"/>
        <rFont val="Times New Roman"/>
        <family val="1"/>
      </rPr>
      <t>1596</t>
    </r>
  </si>
  <si>
    <r>
      <rPr>
        <sz val="8"/>
        <color rgb="FF000000"/>
        <rFont val="Times New Roman"/>
        <family val="1"/>
      </rPr>
      <t>D'AMICO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VITTORIO</t>
    </r>
  </si>
  <si>
    <t>det 125/01</t>
  </si>
  <si>
    <r>
      <rPr>
        <sz val="8"/>
        <color rgb="FF000000"/>
        <rFont val="Times New Roman"/>
        <family val="1"/>
      </rPr>
      <t>31/03/2015</t>
    </r>
  </si>
  <si>
    <t>MARRONE TERESA PAOLA</t>
  </si>
  <si>
    <t>26/07/2013</t>
  </si>
  <si>
    <t>06/08/2013</t>
  </si>
  <si>
    <t>DET 280/02</t>
  </si>
  <si>
    <t>ALPHASOFT SRL</t>
  </si>
  <si>
    <t>116/1</t>
  </si>
  <si>
    <t>30/03/2014</t>
  </si>
  <si>
    <t>SO.CO.IM. SRL</t>
  </si>
  <si>
    <t>02/15</t>
  </si>
  <si>
    <t>04/2015</t>
  </si>
  <si>
    <t>02/2015</t>
  </si>
  <si>
    <t>CONSORZIO DI BONIFICA DEL SANNIO ALIFANO</t>
  </si>
  <si>
    <t>DET 279/02</t>
  </si>
  <si>
    <t>10/2015</t>
  </si>
  <si>
    <t>3823/3</t>
  </si>
  <si>
    <t>219/100</t>
  </si>
  <si>
    <t>220/100</t>
  </si>
  <si>
    <t>3822/3</t>
  </si>
  <si>
    <t>218/100</t>
  </si>
  <si>
    <t>12/15</t>
  </si>
  <si>
    <r>
      <rPr>
        <sz val="8"/>
        <color rgb="FF000000"/>
        <rFont val="Times New Roman"/>
        <family val="1"/>
      </rPr>
      <t>1858</t>
    </r>
  </si>
  <si>
    <r>
      <rPr>
        <sz val="8"/>
        <color rgb="FF000000"/>
        <rFont val="Times New Roman"/>
        <family val="1"/>
      </rPr>
      <t>21/04/2015</t>
    </r>
  </si>
  <si>
    <r>
      <rPr>
        <sz val="8"/>
        <color rgb="FF000000"/>
        <rFont val="Times New Roman"/>
        <family val="1"/>
      </rPr>
      <t>AS.T.C.C.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&amp;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C.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SNC</t>
    </r>
  </si>
  <si>
    <t>39/15</t>
  </si>
  <si>
    <r>
      <rPr>
        <sz val="8"/>
        <color rgb="FF000000"/>
        <rFont val="Times New Roman"/>
        <family val="1"/>
      </rPr>
      <t>28/02/2015</t>
    </r>
  </si>
  <si>
    <t>46/15</t>
  </si>
  <si>
    <t>21/05/2015</t>
  </si>
  <si>
    <t>CARITAS DIOCESANA DIBENEVENTO</t>
  </si>
  <si>
    <t>DET 88/14</t>
  </si>
  <si>
    <t>DET 89/14</t>
  </si>
  <si>
    <t>ROSSI UMBERTO</t>
  </si>
  <si>
    <t>CMS CARPENTERIE METALLICHE SANNITE S.R.L</t>
  </si>
  <si>
    <t>16/15</t>
  </si>
  <si>
    <t>72/S</t>
  </si>
  <si>
    <t>F.LLI BUCCIONE SRL</t>
  </si>
  <si>
    <r>
      <rPr>
        <sz val="8"/>
        <color rgb="FF000000"/>
        <rFont val="Times New Roman"/>
        <family val="1"/>
      </rPr>
      <t>2079</t>
    </r>
  </si>
  <si>
    <r>
      <rPr>
        <sz val="8"/>
        <color rgb="FF000000"/>
        <rFont val="Times New Roman"/>
        <family val="1"/>
      </rPr>
      <t>13/05/2015</t>
    </r>
  </si>
  <si>
    <r>
      <rPr>
        <sz val="8"/>
        <color rgb="FF000000"/>
        <rFont val="Times New Roman"/>
        <family val="1"/>
      </rPr>
      <t>SAMTE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S.R.L.</t>
    </r>
  </si>
  <si>
    <t>DET 228/06</t>
  </si>
  <si>
    <r>
      <rPr>
        <sz val="8"/>
        <color rgb="FF000000"/>
        <rFont val="Times New Roman"/>
        <family val="1"/>
      </rPr>
      <t>07/04/2015</t>
    </r>
  </si>
  <si>
    <t>BANCA DEL LAVORO E PICCOLO RISPARMIO-SPA (Telepass)</t>
  </si>
  <si>
    <t>DET 186/02</t>
  </si>
  <si>
    <t>MINICOZZI SALVATORE - DIPENDENTE PROV.LE</t>
  </si>
  <si>
    <t>DET 68/04</t>
  </si>
  <si>
    <t>PARAVIA ELEVATORS'SERVICE SRL</t>
  </si>
  <si>
    <t>2014S1-00055</t>
  </si>
  <si>
    <t>70 - 888 - 81</t>
  </si>
  <si>
    <t>70 - 888 - 44</t>
  </si>
  <si>
    <t>PENTA SISTEMI S.R.L.</t>
  </si>
  <si>
    <t>PIESSE GRAFICA E STAMPA S.N.C. -</t>
  </si>
  <si>
    <t>16/2015</t>
  </si>
  <si>
    <r>
      <rPr>
        <sz val="8"/>
        <color rgb="FF000000"/>
        <rFont val="Times New Roman"/>
        <family val="1"/>
      </rPr>
      <t>2016</t>
    </r>
  </si>
  <si>
    <r>
      <rPr>
        <sz val="8"/>
        <color rgb="FF000000"/>
        <rFont val="Times New Roman"/>
        <family val="1"/>
      </rPr>
      <t>AM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FARMACIA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AGRARIA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DI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ANTONIO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MINICOZZI</t>
    </r>
  </si>
  <si>
    <r>
      <rPr>
        <sz val="8"/>
        <color rgb="FF000000"/>
        <rFont val="Times New Roman"/>
        <family val="1"/>
      </rPr>
      <t>20/03/2015</t>
    </r>
  </si>
  <si>
    <t>VISCUSI TECHNOGREEN S.R.L.</t>
  </si>
  <si>
    <t>ARTISTI SANNITI ASSOCIAZIONE</t>
  </si>
  <si>
    <t>VOLPE ANGELO</t>
  </si>
  <si>
    <t>DET 125/01</t>
  </si>
  <si>
    <t>INFOCAMERE (SOCIETA' CONSORTILE DI</t>
  </si>
  <si>
    <t>VELARDO GIUSEPPE</t>
  </si>
  <si>
    <t>AUTOLINEE VINCENZO DAMIANO</t>
  </si>
  <si>
    <t>DET 272/02</t>
  </si>
  <si>
    <r>
      <rPr>
        <sz val="8"/>
        <color rgb="FF000000"/>
        <rFont val="Times New Roman"/>
        <family val="1"/>
      </rPr>
      <t>2359</t>
    </r>
  </si>
  <si>
    <r>
      <t>EDISON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ENERGIA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SPA</t>
    </r>
  </si>
  <si>
    <r>
      <rPr>
        <sz val="8"/>
        <color rgb="FF000000"/>
        <rFont val="Times New Roman"/>
        <family val="1"/>
      </rPr>
      <t>5950002938</t>
    </r>
  </si>
  <si>
    <t>EDISON ENERGIA SPA</t>
  </si>
  <si>
    <r>
      <rPr>
        <sz val="8"/>
        <color rgb="FF000000"/>
        <rFont val="Times New Roman"/>
        <family val="1"/>
      </rPr>
      <t>2358</t>
    </r>
  </si>
  <si>
    <r>
      <rPr>
        <sz val="8"/>
        <color rgb="FF000000"/>
        <rFont val="Times New Roman"/>
        <family val="1"/>
      </rPr>
      <t>21/05/2015</t>
    </r>
  </si>
  <si>
    <r>
      <rPr>
        <sz val="8"/>
        <color rgb="FF000000"/>
        <rFont val="Times New Roman"/>
        <family val="1"/>
      </rPr>
      <t>EDISON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ENERGIA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SPA</t>
    </r>
  </si>
  <si>
    <r>
      <rPr>
        <sz val="8"/>
        <color rgb="FF000000"/>
        <rFont val="Times New Roman"/>
        <family val="1"/>
      </rPr>
      <t>2063</t>
    </r>
  </si>
  <si>
    <r>
      <rPr>
        <sz val="8"/>
        <color rgb="FF000000"/>
        <rFont val="Times New Roman"/>
        <family val="1"/>
      </rPr>
      <t>08/05/2015</t>
    </r>
  </si>
  <si>
    <r>
      <rPr>
        <sz val="8"/>
        <color rgb="FF000000"/>
        <rFont val="Times New Roman"/>
        <family val="1"/>
      </rPr>
      <t>23/03/2015</t>
    </r>
  </si>
  <si>
    <r>
      <rPr>
        <sz val="8"/>
        <color rgb="FF000000"/>
        <rFont val="Times New Roman"/>
        <family val="1"/>
      </rPr>
      <t>2375</t>
    </r>
  </si>
  <si>
    <r>
      <rPr>
        <sz val="8"/>
        <color rgb="FF000000"/>
        <rFont val="Times New Roman"/>
        <family val="1"/>
      </rPr>
      <t>25/05/2015</t>
    </r>
  </si>
  <si>
    <r>
      <rPr>
        <sz val="8"/>
        <color rgb="FF000000"/>
        <rFont val="Times New Roman"/>
        <family val="1"/>
      </rPr>
      <t>09/03/2015</t>
    </r>
  </si>
  <si>
    <r>
      <rPr>
        <sz val="8"/>
        <color rgb="FF000000"/>
        <rFont val="Times New Roman"/>
        <family val="1"/>
      </rPr>
      <t>2065</t>
    </r>
  </si>
  <si>
    <r>
      <rPr>
        <sz val="8"/>
        <color rgb="FF000000"/>
        <rFont val="Times New Roman"/>
        <family val="1"/>
      </rPr>
      <t>2357</t>
    </r>
  </si>
  <si>
    <r>
      <rPr>
        <sz val="8"/>
        <color rgb="FF000000"/>
        <rFont val="Times New Roman"/>
        <family val="1"/>
      </rPr>
      <t>1887</t>
    </r>
  </si>
  <si>
    <r>
      <rPr>
        <sz val="8"/>
        <color rgb="FF000000"/>
        <rFont val="Times New Roman"/>
        <family val="1"/>
      </rPr>
      <t>1889</t>
    </r>
  </si>
  <si>
    <r>
      <rPr>
        <sz val="8"/>
        <color rgb="FF000000"/>
        <rFont val="Times New Roman"/>
        <family val="1"/>
      </rPr>
      <t>1888</t>
    </r>
  </si>
  <si>
    <t>RAINONE ALESSANDRO</t>
  </si>
  <si>
    <t>008/2015</t>
  </si>
  <si>
    <t>007/2015</t>
  </si>
  <si>
    <t>03/R/2015</t>
  </si>
  <si>
    <t>01/02/2015</t>
  </si>
  <si>
    <t>04/R/2015</t>
  </si>
  <si>
    <t>02/R/2015</t>
  </si>
  <si>
    <t>OPERA S.R.L.</t>
  </si>
  <si>
    <t>ACCA SOFTWARE S.P.A.</t>
  </si>
  <si>
    <t>018599/2015</t>
  </si>
  <si>
    <r>
      <rPr>
        <sz val="8"/>
        <color rgb="FF000000"/>
        <rFont val="Times New Roman"/>
        <family val="1"/>
      </rPr>
      <t>1611</t>
    </r>
  </si>
  <si>
    <r>
      <rPr>
        <sz val="8"/>
        <color rgb="FF000000"/>
        <rFont val="Times New Roman"/>
        <family val="1"/>
      </rPr>
      <t>16/04/2015</t>
    </r>
  </si>
  <si>
    <r>
      <rPr>
        <sz val="8"/>
        <color rgb="FF000000"/>
        <rFont val="Times New Roman"/>
        <family val="1"/>
      </rPr>
      <t>ACCA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SOFTWARE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S.P.A.</t>
    </r>
  </si>
  <si>
    <t>CAGGIANO ULIANA</t>
  </si>
  <si>
    <t>ASSOCIAZIONE SIMPOSIO EMIGRANTI</t>
  </si>
  <si>
    <t>DET 83/15</t>
  </si>
  <si>
    <t>DET 31/11</t>
  </si>
  <si>
    <t>09/04/2015</t>
  </si>
  <si>
    <t>BL01500767</t>
  </si>
  <si>
    <t>08/02/2015</t>
  </si>
  <si>
    <t>CAVUOTO LUCIA</t>
  </si>
  <si>
    <t>DET 259/02</t>
  </si>
  <si>
    <t>SANTANDER CONSUMER BANK SPA</t>
  </si>
  <si>
    <r>
      <rPr>
        <sz val="8"/>
        <color rgb="FF000000"/>
        <rFont val="Times New Roman"/>
        <family val="1"/>
      </rPr>
      <t>1655</t>
    </r>
  </si>
  <si>
    <r>
      <rPr>
        <sz val="8"/>
        <color rgb="FF000000"/>
        <rFont val="Times New Roman"/>
        <family val="1"/>
      </rPr>
      <t>BRONCHI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COMBUSTILI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S.R.L.</t>
    </r>
  </si>
  <si>
    <t>XEROX ITALIA RENTAL SERVICES SRL</t>
  </si>
  <si>
    <t>ECOLOGIA COLANGELO S.R.L.</t>
  </si>
  <si>
    <t>414/2014</t>
  </si>
  <si>
    <t>DET 275/02</t>
  </si>
  <si>
    <t>DET 273/02</t>
  </si>
  <si>
    <t>DET 276/02</t>
  </si>
  <si>
    <t>COMUNE DI BENEVENTO</t>
  </si>
  <si>
    <t>DET 361/02</t>
  </si>
  <si>
    <t>175/2015</t>
  </si>
  <si>
    <t>DUEMILA COSTRUZIONI S.R.L.</t>
  </si>
  <si>
    <t>F.LLI MASELLI SRL</t>
  </si>
  <si>
    <t>PASSARIELLO GIUSEPPINA</t>
  </si>
  <si>
    <t>R.I. ELETTRA S.N.C. DI PALLANTE &amp; CIERI</t>
  </si>
  <si>
    <t>CAGGIANO GIUSEPPE</t>
  </si>
  <si>
    <t>ISTITUTO BANCARIO DEL LAVORO SPA</t>
  </si>
  <si>
    <t>POLIZIOTTO NOTTURNO S.R.L.</t>
  </si>
  <si>
    <t>DET 165/01</t>
  </si>
  <si>
    <t>DET 164/01</t>
  </si>
  <si>
    <t>S.I.T. SRL</t>
  </si>
  <si>
    <t>DET 321/02</t>
  </si>
  <si>
    <t>det 192/02</t>
  </si>
  <si>
    <t>REPAS LUNCH COUPON S.R.L.</t>
  </si>
  <si>
    <t>C60557</t>
  </si>
  <si>
    <t>CO.CE.BIT. SRL</t>
  </si>
  <si>
    <t>BORRECA EUGENIO</t>
  </si>
  <si>
    <t>8/15</t>
  </si>
  <si>
    <t>35/15</t>
  </si>
  <si>
    <t>17/04/2015</t>
  </si>
  <si>
    <t>DET 305/06</t>
  </si>
  <si>
    <r>
      <rPr>
        <sz val="8"/>
        <color rgb="FF000000"/>
        <rFont val="Times New Roman"/>
        <family val="1"/>
      </rPr>
      <t>1403</t>
    </r>
  </si>
  <si>
    <r>
      <rPr>
        <sz val="8"/>
        <color rgb="FF000000"/>
        <rFont val="Times New Roman"/>
        <family val="1"/>
      </rPr>
      <t>08/04/2015</t>
    </r>
  </si>
  <si>
    <r>
      <rPr>
        <sz val="8"/>
        <color rgb="FF000000"/>
        <rFont val="Times New Roman"/>
        <family val="1"/>
      </rPr>
      <t>ENTE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AUTONOMO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VOLTURNO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S.R.L.</t>
    </r>
  </si>
  <si>
    <t>DET 191/06</t>
  </si>
  <si>
    <t>DET 174/06</t>
  </si>
  <si>
    <t>3-</t>
  </si>
  <si>
    <t>PARROCCHIA SANTA MARIA DEGLI ANGELI</t>
  </si>
  <si>
    <t>ZETA GALASSIA SOC. COOP. SOCIALE</t>
  </si>
  <si>
    <t>403/2015</t>
  </si>
  <si>
    <t>DORONZO GIUSEPPE</t>
  </si>
  <si>
    <t>INFORDATA S.P.A.</t>
  </si>
  <si>
    <t>V1 1921</t>
  </si>
  <si>
    <t>DET 64/14</t>
  </si>
  <si>
    <r>
      <rPr>
        <sz val="8"/>
        <color rgb="FF000000"/>
        <rFont val="Times New Roman"/>
        <family val="1"/>
      </rPr>
      <t>2109</t>
    </r>
  </si>
  <si>
    <r>
      <rPr>
        <sz val="8"/>
        <color rgb="FF000000"/>
        <rFont val="Times New Roman"/>
        <family val="1"/>
      </rPr>
      <t>14/05/2015</t>
    </r>
  </si>
  <si>
    <r>
      <rPr>
        <sz val="8"/>
        <color rgb="FF000000"/>
        <rFont val="Times New Roman"/>
        <family val="1"/>
      </rPr>
      <t>CARETTI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MAURIZIO</t>
    </r>
  </si>
  <si>
    <t>DET 77/14</t>
  </si>
  <si>
    <t>PERRICONE SALVATORE ROBERTO</t>
  </si>
  <si>
    <t>28/12/2014</t>
  </si>
  <si>
    <t>IMPIANTI &amp; COSTRUZIONI SRL</t>
  </si>
  <si>
    <t>GIOVENTU' 90 SPORT CULTURA SPETTACOLO ASS.NE</t>
  </si>
  <si>
    <t>ZUCCATTI RUGGERO</t>
  </si>
  <si>
    <t>013/14</t>
  </si>
  <si>
    <t>VALENTE COSTRUZIONI SRL</t>
  </si>
  <si>
    <t>24/2014</t>
  </si>
  <si>
    <t>DE CAPRIO GIOVANNA</t>
  </si>
  <si>
    <t>7/2015</t>
  </si>
  <si>
    <t>systemax italy srl</t>
  </si>
  <si>
    <t>94748-14</t>
  </si>
  <si>
    <t>AUTORITA' NAZIONALE ANTICORRUZIONE</t>
  </si>
  <si>
    <t>DET 146/06</t>
  </si>
  <si>
    <r>
      <rPr>
        <sz val="8"/>
        <color rgb="FF000000"/>
        <rFont val="Times New Roman"/>
        <family val="1"/>
      </rPr>
      <t>1497</t>
    </r>
  </si>
  <si>
    <r>
      <rPr>
        <sz val="8"/>
        <color rgb="FF000000"/>
        <rFont val="Times New Roman"/>
        <family val="1"/>
      </rPr>
      <t>10/04/2015</t>
    </r>
  </si>
  <si>
    <r>
      <rPr>
        <sz val="8"/>
        <color rgb="FF000000"/>
        <rFont val="Times New Roman"/>
        <family val="1"/>
      </rPr>
      <t>AUTORITA'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NAZIONALE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ANTICORRUZIONE</t>
    </r>
  </si>
  <si>
    <r>
      <rPr>
        <sz val="8"/>
        <color rgb="FF000000"/>
        <rFont val="Times New Roman"/>
        <family val="1"/>
      </rPr>
      <t>26/02/2015</t>
    </r>
  </si>
  <si>
    <t>DET 145/06</t>
  </si>
  <si>
    <r>
      <rPr>
        <sz val="8"/>
        <color rgb="FF000000"/>
        <rFont val="Times New Roman"/>
        <family val="1"/>
      </rPr>
      <t>1501</t>
    </r>
  </si>
  <si>
    <t>BALZARANO FRANCESCO</t>
  </si>
  <si>
    <t>DET 233/06</t>
  </si>
  <si>
    <t>VIGLIOTTA PASQUALE</t>
  </si>
  <si>
    <t>DET 186/06</t>
  </si>
  <si>
    <t>IG IMPIANTI SAS DI IANNANTUONO G.</t>
  </si>
  <si>
    <t>M &amp; A INFORMATICA S.R.L.</t>
  </si>
  <si>
    <t>SALIERNO ANNAMARIA</t>
  </si>
  <si>
    <t>DET 205/02</t>
  </si>
  <si>
    <t>ceniccola silvio</t>
  </si>
  <si>
    <t>DI SCALA LUIGI</t>
  </si>
  <si>
    <t>E.P.A.P. ENTE DI PREVIDENZA ED ASSISTENZA</t>
  </si>
  <si>
    <t>DET 153/02</t>
  </si>
  <si>
    <r>
      <rPr>
        <sz val="8"/>
        <color rgb="FF000000"/>
        <rFont val="Times New Roman"/>
        <family val="1"/>
      </rPr>
      <t>1571</t>
    </r>
  </si>
  <si>
    <r>
      <rPr>
        <sz val="8"/>
        <color rgb="FF000000"/>
        <rFont val="Times New Roman"/>
        <family val="1"/>
      </rPr>
      <t xml:space="preserve">PLURICATEGORIALE
</t>
    </r>
    <r>
      <rPr>
        <sz val="8"/>
        <color rgb="FF000000"/>
        <rFont val="Times New Roman"/>
        <family val="1"/>
      </rPr>
      <t>E.P.A.P.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ENTE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DI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PREVIDENZA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ED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ASSISTENZA</t>
    </r>
  </si>
  <si>
    <r>
      <rPr>
        <sz val="8"/>
        <color rgb="FF000000"/>
        <rFont val="Times New Roman"/>
        <family val="1"/>
      </rPr>
      <t>DET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153/02</t>
    </r>
  </si>
  <si>
    <r>
      <rPr>
        <sz val="8"/>
        <color rgb="FF000000"/>
        <rFont val="Times New Roman"/>
        <family val="1"/>
      </rPr>
      <t>10/03/2015</t>
    </r>
  </si>
  <si>
    <r>
      <rPr>
        <sz val="8"/>
        <color rgb="FF000000"/>
        <rFont val="Times New Roman"/>
        <family val="1"/>
      </rPr>
      <t>1833</t>
    </r>
  </si>
  <si>
    <r>
      <rPr>
        <sz val="8"/>
        <color rgb="FF000000"/>
        <rFont val="Times New Roman"/>
        <family val="1"/>
      </rPr>
      <t xml:space="preserve">PLURICATEGORIALE
</t>
    </r>
    <r>
      <rPr>
        <sz val="8"/>
        <color rgb="FF000000"/>
        <rFont val="Times New Roman"/>
        <family val="1"/>
      </rPr>
      <t>MATERA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FRANCESCO</t>
    </r>
  </si>
  <si>
    <r>
      <rPr>
        <sz val="8"/>
        <color rgb="FF000000"/>
        <rFont val="Times New Roman"/>
        <family val="1"/>
      </rPr>
      <t>DET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166/02</t>
    </r>
  </si>
  <si>
    <r>
      <rPr>
        <sz val="8"/>
        <color rgb="FF000000"/>
        <rFont val="Times New Roman"/>
        <family val="1"/>
      </rPr>
      <t>16/03/2015</t>
    </r>
  </si>
  <si>
    <t>CAPOBIANCO NINO ROSARIO BIAGIO</t>
  </si>
  <si>
    <t>DET 219/06</t>
  </si>
  <si>
    <t>CAMPOSANO BENEDETTO</t>
  </si>
  <si>
    <t>DET 100/01</t>
  </si>
  <si>
    <t>PISCOPO OSVALDO</t>
  </si>
  <si>
    <t>SPINA ANIELLO</t>
  </si>
  <si>
    <t>DET 97/01</t>
  </si>
  <si>
    <t>TROTTA FRANCESCO</t>
  </si>
  <si>
    <t>DET 120/01</t>
  </si>
  <si>
    <t>PASTORE MARIO</t>
  </si>
  <si>
    <t>DET 126/01</t>
  </si>
  <si>
    <r>
      <rPr>
        <sz val="8"/>
        <color rgb="FF000000"/>
        <rFont val="Times New Roman"/>
        <family val="1"/>
      </rPr>
      <t>2005</t>
    </r>
  </si>
  <si>
    <r>
      <rPr>
        <sz val="8"/>
        <color rgb="FF000000"/>
        <rFont val="Times New Roman"/>
        <family val="1"/>
      </rPr>
      <t>RICCIARDI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MARIA</t>
    </r>
  </si>
  <si>
    <r>
      <rPr>
        <sz val="8"/>
        <color rgb="FF000000"/>
        <rFont val="Times New Roman"/>
        <family val="1"/>
      </rPr>
      <t>26/03/2015</t>
    </r>
  </si>
  <si>
    <t>A.S.Pr.A. SRL</t>
  </si>
  <si>
    <t>DURANTE ARMANDO</t>
  </si>
  <si>
    <t>CALABRESE VINCENZO</t>
  </si>
  <si>
    <t>LOMBARDI FILOMENA</t>
  </si>
  <si>
    <t>CIOFFI RAFFAELE</t>
  </si>
  <si>
    <t>MATTINO COSTRUZIONI S.R.L.</t>
  </si>
  <si>
    <t>DI CAPRIO CATERINA</t>
  </si>
  <si>
    <t>SCHIAVOTTIELLO ROSA</t>
  </si>
  <si>
    <t>PASCOLO LUCIA</t>
  </si>
  <si>
    <t>PASCOLO MARIO</t>
  </si>
  <si>
    <t>PACELLI FRANCESCO</t>
  </si>
  <si>
    <t>LAURO VINCENZO</t>
  </si>
  <si>
    <t>COCCA CARMINE</t>
  </si>
  <si>
    <t>ISCARO CLAUDIO</t>
  </si>
  <si>
    <t>PASCALE PIETRO</t>
  </si>
  <si>
    <t>CODUTO CARMELA</t>
  </si>
  <si>
    <t>SAISEB TOR DI VALLI S.P.A.</t>
  </si>
  <si>
    <t>ECOCERVED SCARL</t>
  </si>
  <si>
    <t>17/05/2013</t>
  </si>
  <si>
    <t>17/07/2014</t>
  </si>
  <si>
    <t>CNA BENEVENTO</t>
  </si>
  <si>
    <t xml:space="preserve">SANNIO EUROPA </t>
  </si>
  <si>
    <t>ITALKALI SOC.IT</t>
  </si>
  <si>
    <t>V128329</t>
  </si>
  <si>
    <t>V127900</t>
  </si>
  <si>
    <t>V1530</t>
  </si>
  <si>
    <t>V12090</t>
  </si>
  <si>
    <t>V12091</t>
  </si>
  <si>
    <t>V12092</t>
  </si>
  <si>
    <t>V12093</t>
  </si>
  <si>
    <t>V11334</t>
  </si>
  <si>
    <t>v11335/2015</t>
  </si>
  <si>
    <t>v11336/2015</t>
  </si>
  <si>
    <t>MAGGIOLI S.P.A.</t>
  </si>
  <si>
    <t>21/02/2015</t>
  </si>
  <si>
    <t xml:space="preserve">WOLTERS KLUWERS ITALIA </t>
  </si>
  <si>
    <t>DOTT. A. GIUFFRE' EDITORE</t>
  </si>
  <si>
    <t>V20013047</t>
  </si>
  <si>
    <t>45/1</t>
  </si>
  <si>
    <t>2665-66</t>
  </si>
  <si>
    <t>SECUR ELETTRIC S.R.L.</t>
  </si>
  <si>
    <t>EPSILON PICCOLA SOCIETA' COOPERATIVA</t>
  </si>
  <si>
    <t>GE.CA. DI CATELLLO</t>
  </si>
  <si>
    <t>19/15</t>
  </si>
  <si>
    <t>SHOW MANAGEMENT</t>
  </si>
  <si>
    <t>07/2015</t>
  </si>
  <si>
    <t>NEIKOS S.R.L.</t>
  </si>
  <si>
    <t>180/15</t>
  </si>
  <si>
    <t>ASEA AGENZIA SA</t>
  </si>
  <si>
    <t>C04/2015</t>
  </si>
  <si>
    <t>TELECOM ITALIA</t>
  </si>
  <si>
    <t>7X01362067</t>
  </si>
  <si>
    <t>PENTA SISTEMI S</t>
  </si>
  <si>
    <t>GEOM.INTORCIA COSTRUZIONI</t>
  </si>
  <si>
    <t>FATTPA3_15</t>
  </si>
  <si>
    <t>SORDILLO GIOVANNI</t>
  </si>
  <si>
    <t>DET186/01</t>
  </si>
  <si>
    <t>23/06/2015</t>
  </si>
  <si>
    <t>2670-2700</t>
  </si>
  <si>
    <t>AR.ECA. SOCIETA COOPERATIVA</t>
  </si>
  <si>
    <t>02/PA</t>
  </si>
  <si>
    <t>UNLIMITED SOFTW</t>
  </si>
  <si>
    <t>F-V/2015/007</t>
  </si>
  <si>
    <t>FATTORIA SOCIALE ORTI E GIARDINI</t>
  </si>
  <si>
    <t>2674-5-6</t>
  </si>
  <si>
    <t>D'UVA GIANCARLO</t>
  </si>
  <si>
    <t>DET208/01</t>
  </si>
  <si>
    <t>DET181/01</t>
  </si>
  <si>
    <t>2629-30</t>
  </si>
  <si>
    <t>CIOFFI DOMENICO</t>
  </si>
  <si>
    <t>DET182/01</t>
  </si>
  <si>
    <t>CESARE MARIANO</t>
  </si>
  <si>
    <t>DET210/01</t>
  </si>
  <si>
    <t>28/05/2015</t>
  </si>
  <si>
    <t>DET211/01</t>
  </si>
  <si>
    <t>MORGANELLA S.R.</t>
  </si>
  <si>
    <t>FATTPA1_15</t>
  </si>
  <si>
    <t>29/05/2015</t>
  </si>
  <si>
    <t>3/PA</t>
  </si>
  <si>
    <t>30/05/2015</t>
  </si>
  <si>
    <t>INDICATORE TRIMESTRALE TEMPESTIVITA' DEI PAGAMENTI - 2° TRIMESTRE 2015</t>
  </si>
  <si>
    <t>1 trimestre</t>
  </si>
  <si>
    <t>2 trimestre</t>
  </si>
  <si>
    <t>3 trimestre</t>
  </si>
  <si>
    <t>PAGAMENTI</t>
  </si>
  <si>
    <t>GG*IMPORTI</t>
  </si>
  <si>
    <t>4 trimestre</t>
  </si>
  <si>
    <t>INDICATORE TEMPESTIVITA' DEI PAGAMENTI - ANNO 2015</t>
  </si>
  <si>
    <t>A partire dal terzo trimestre 2015, così come prescritto dalla circolare  n. 22 del 22 luglio 2015 del MEF,  nel calcolo del totale dei pagamenti effettuati è stato scorporato  l'importo dell'IVA esposta dai fornitori versata direttamente all'Erario  ai sensi della normativa in tema di split payment.</t>
  </si>
  <si>
    <t>INDICATORE TRIMESTRALE DI TEMPESTIVITA' DEI PAGAMENTI - 4° TRIMESTRE 2015</t>
  </si>
  <si>
    <t xml:space="preserve">FE/2015/1073             </t>
  </si>
  <si>
    <t xml:space="preserve">MICCO VINCENZO SRL                                </t>
  </si>
  <si>
    <t xml:space="preserve">VERRILLI ANTONIO E C. S.A.S.                      </t>
  </si>
  <si>
    <t xml:space="preserve">02/2015-E                </t>
  </si>
  <si>
    <t xml:space="preserve">DET378/01                </t>
  </si>
  <si>
    <t xml:space="preserve">AZIENDA SANITARIA LOCALE CASERTA                  </t>
  </si>
  <si>
    <t xml:space="preserve">005/3099                 </t>
  </si>
  <si>
    <t xml:space="preserve">GE.SE.SA. S.P.A.-                                 </t>
  </si>
  <si>
    <t xml:space="preserve">000005-2015-1            </t>
  </si>
  <si>
    <t xml:space="preserve">DATI ASCENSORI S.R.L.-                            </t>
  </si>
  <si>
    <t xml:space="preserve">22E                      </t>
  </si>
  <si>
    <t xml:space="preserve">000001-2015-3PA          </t>
  </si>
  <si>
    <t xml:space="preserve">FIMECO SRL                                        </t>
  </si>
  <si>
    <t xml:space="preserve">13/PA                    </t>
  </si>
  <si>
    <t xml:space="preserve">E000382075               </t>
  </si>
  <si>
    <t xml:space="preserve">E000382018               </t>
  </si>
  <si>
    <t xml:space="preserve">E000382017               </t>
  </si>
  <si>
    <t xml:space="preserve">E000382016               </t>
  </si>
  <si>
    <t xml:space="preserve">E000382015               </t>
  </si>
  <si>
    <t xml:space="preserve">E000382012               </t>
  </si>
  <si>
    <t xml:space="preserve">E000382011               </t>
  </si>
  <si>
    <t xml:space="preserve">E000382009               </t>
  </si>
  <si>
    <t xml:space="preserve">E000382008               </t>
  </si>
  <si>
    <t xml:space="preserve">E000382007               </t>
  </si>
  <si>
    <t xml:space="preserve">E000382006               </t>
  </si>
  <si>
    <t xml:space="preserve">E000382003               </t>
  </si>
  <si>
    <t xml:space="preserve">E000382002               </t>
  </si>
  <si>
    <t xml:space="preserve">E000382001               </t>
  </si>
  <si>
    <t xml:space="preserve">E000381998               </t>
  </si>
  <si>
    <t xml:space="preserve">E000381997               </t>
  </si>
  <si>
    <t xml:space="preserve">E000381996               </t>
  </si>
  <si>
    <t xml:space="preserve">E000381995               </t>
  </si>
  <si>
    <t xml:space="preserve">E000381994               </t>
  </si>
  <si>
    <t xml:space="preserve">E000381991               </t>
  </si>
  <si>
    <t xml:space="preserve">E000381989               </t>
  </si>
  <si>
    <t xml:space="preserve">E000381988               </t>
  </si>
  <si>
    <t xml:space="preserve">E000381987               </t>
  </si>
  <si>
    <t xml:space="preserve">E000381986               </t>
  </si>
  <si>
    <t xml:space="preserve">E000381985               </t>
  </si>
  <si>
    <t xml:space="preserve">E000381984               </t>
  </si>
  <si>
    <t xml:space="preserve">E000381983               </t>
  </si>
  <si>
    <t xml:space="preserve">E000381981               </t>
  </si>
  <si>
    <t xml:space="preserve">E000381980               </t>
  </si>
  <si>
    <t xml:space="preserve">E000381979               </t>
  </si>
  <si>
    <t xml:space="preserve">E000381978               </t>
  </si>
  <si>
    <t xml:space="preserve">E000381977               </t>
  </si>
  <si>
    <t xml:space="preserve">E000381976               </t>
  </si>
  <si>
    <t xml:space="preserve">E000381975               </t>
  </si>
  <si>
    <t xml:space="preserve">E000381974               </t>
  </si>
  <si>
    <t xml:space="preserve">E000381973               </t>
  </si>
  <si>
    <t xml:space="preserve">E000381972               </t>
  </si>
  <si>
    <t xml:space="preserve">E000381970               </t>
  </si>
  <si>
    <t xml:space="preserve">E000381969               </t>
  </si>
  <si>
    <t xml:space="preserve">E000382074               </t>
  </si>
  <si>
    <t xml:space="preserve">E000382072               </t>
  </si>
  <si>
    <t xml:space="preserve">E000382071               </t>
  </si>
  <si>
    <t xml:space="preserve">E000382070               </t>
  </si>
  <si>
    <t xml:space="preserve">E000382068               </t>
  </si>
  <si>
    <t xml:space="preserve">E000382067               </t>
  </si>
  <si>
    <t xml:space="preserve">E000382066               </t>
  </si>
  <si>
    <t xml:space="preserve">E000382065               </t>
  </si>
  <si>
    <t xml:space="preserve">E000382064               </t>
  </si>
  <si>
    <t xml:space="preserve">E000382063               </t>
  </si>
  <si>
    <t xml:space="preserve">E000382058               </t>
  </si>
  <si>
    <t xml:space="preserve">E000382057               </t>
  </si>
  <si>
    <t xml:space="preserve">E000382056               </t>
  </si>
  <si>
    <t xml:space="preserve">E000382055               </t>
  </si>
  <si>
    <t xml:space="preserve">E000382054               </t>
  </si>
  <si>
    <t xml:space="preserve">E000382052               </t>
  </si>
  <si>
    <t xml:space="preserve">E000382051               </t>
  </si>
  <si>
    <t xml:space="preserve">E000382047               </t>
  </si>
  <si>
    <t xml:space="preserve">E000382046               </t>
  </si>
  <si>
    <t xml:space="preserve">E000382045               </t>
  </si>
  <si>
    <t xml:space="preserve">E000382044               </t>
  </si>
  <si>
    <t xml:space="preserve">E000382043               </t>
  </si>
  <si>
    <t xml:space="preserve">E000382042               </t>
  </si>
  <si>
    <t xml:space="preserve">E000382041               </t>
  </si>
  <si>
    <t xml:space="preserve">E000382040               </t>
  </si>
  <si>
    <t xml:space="preserve">E000382039               </t>
  </si>
  <si>
    <t xml:space="preserve">E000382038               </t>
  </si>
  <si>
    <t xml:space="preserve">E000382036               </t>
  </si>
  <si>
    <t xml:space="preserve">E000382035               </t>
  </si>
  <si>
    <t xml:space="preserve">E000382034               </t>
  </si>
  <si>
    <t xml:space="preserve">E000382032               </t>
  </si>
  <si>
    <t xml:space="preserve">E000382031               </t>
  </si>
  <si>
    <t xml:space="preserve">E000382030               </t>
  </si>
  <si>
    <t xml:space="preserve">E000382029               </t>
  </si>
  <si>
    <t xml:space="preserve">E000382028               </t>
  </si>
  <si>
    <t xml:space="preserve">E000382027               </t>
  </si>
  <si>
    <t xml:space="preserve">E000382026               </t>
  </si>
  <si>
    <t xml:space="preserve">E000382025               </t>
  </si>
  <si>
    <t xml:space="preserve">E000382024               </t>
  </si>
  <si>
    <t xml:space="preserve">E000382023               </t>
  </si>
  <si>
    <t xml:space="preserve">E000382022               </t>
  </si>
  <si>
    <t xml:space="preserve">E000382021               </t>
  </si>
  <si>
    <t xml:space="preserve">E000382020               </t>
  </si>
  <si>
    <t xml:space="preserve">E000382019               </t>
  </si>
  <si>
    <t xml:space="preserve">E000382059               </t>
  </si>
  <si>
    <t xml:space="preserve">E000382049               </t>
  </si>
  <si>
    <t xml:space="preserve">E000382037               </t>
  </si>
  <si>
    <t xml:space="preserve">DI BRIGIDA MAURIZIO                               </t>
  </si>
  <si>
    <t xml:space="preserve">S.I.TEC S.N.C.                                    </t>
  </si>
  <si>
    <t xml:space="preserve">LA PIETRA COSTRUZIONI S.R.L.                      </t>
  </si>
  <si>
    <t xml:space="preserve">9PA                      </t>
  </si>
  <si>
    <t xml:space="preserve">FATTPA 16_15             </t>
  </si>
  <si>
    <t xml:space="preserve">EDISON ENERGIA SPA                                </t>
  </si>
  <si>
    <t xml:space="preserve">E000382060               </t>
  </si>
  <si>
    <t xml:space="preserve">E000382061               </t>
  </si>
  <si>
    <t xml:space="preserve">16/PA                    </t>
  </si>
  <si>
    <t xml:space="preserve">18_15                    </t>
  </si>
  <si>
    <t xml:space="preserve">C79/2015                 </t>
  </si>
  <si>
    <t xml:space="preserve">370/07                   </t>
  </si>
  <si>
    <t xml:space="preserve">373/07                   </t>
  </si>
  <si>
    <t xml:space="preserve">UNLIMITED SOFTWARE SRL                            </t>
  </si>
  <si>
    <t xml:space="preserve">F-V/2015/0198            </t>
  </si>
  <si>
    <t xml:space="preserve">11/PA                    </t>
  </si>
  <si>
    <t xml:space="preserve">08/PA                    </t>
  </si>
  <si>
    <t xml:space="preserve">V20152955/2015           </t>
  </si>
  <si>
    <t xml:space="preserve">AIDEM SRL                                         </t>
  </si>
  <si>
    <t xml:space="preserve">FE/2015/1214             </t>
  </si>
  <si>
    <t xml:space="preserve">FE/2015/1231             </t>
  </si>
  <si>
    <t xml:space="preserve">FE/2015/1249             </t>
  </si>
  <si>
    <t xml:space="preserve">FE/2015/1284             </t>
  </si>
  <si>
    <t xml:space="preserve">FE/2015/1301             </t>
  </si>
  <si>
    <t xml:space="preserve">FE/2015/1357             </t>
  </si>
  <si>
    <t xml:space="preserve">FE/2015/1379             </t>
  </si>
  <si>
    <t xml:space="preserve">FE/2015/1393             </t>
  </si>
  <si>
    <t xml:space="preserve">FE/2015/1488             </t>
  </si>
  <si>
    <t xml:space="preserve">FE/2015/1492             </t>
  </si>
  <si>
    <t xml:space="preserve">FATTPA 11_15             </t>
  </si>
  <si>
    <t xml:space="preserve">VISCUSI TECHNOGREEN S.R.L.                        </t>
  </si>
  <si>
    <t xml:space="preserve">27/2015                  </t>
  </si>
  <si>
    <t xml:space="preserve">V20152958/2015           </t>
  </si>
  <si>
    <t xml:space="preserve">FATTPA 6_15              </t>
  </si>
  <si>
    <t xml:space="preserve">FE/2015/1551             </t>
  </si>
  <si>
    <t xml:space="preserve">CAMPANIACOM S.P.A.                                </t>
  </si>
  <si>
    <t xml:space="preserve">7X04362709               </t>
  </si>
  <si>
    <t xml:space="preserve">8T00758920               </t>
  </si>
  <si>
    <t xml:space="preserve">8T00759241               </t>
  </si>
  <si>
    <t xml:space="preserve">8T00759928               </t>
  </si>
  <si>
    <t xml:space="preserve">8T00760747               </t>
  </si>
  <si>
    <t xml:space="preserve">8T00761370               </t>
  </si>
  <si>
    <t xml:space="preserve">8T00761596               </t>
  </si>
  <si>
    <t xml:space="preserve">8T00762604               </t>
  </si>
  <si>
    <t xml:space="preserve">8T00763635               </t>
  </si>
  <si>
    <t xml:space="preserve">8T00762105               </t>
  </si>
  <si>
    <t xml:space="preserve">8T00763487               </t>
  </si>
  <si>
    <t xml:space="preserve">8T00763883               </t>
  </si>
  <si>
    <t xml:space="preserve">8A00974663               </t>
  </si>
  <si>
    <t xml:space="preserve">8T00758743               </t>
  </si>
  <si>
    <t xml:space="preserve">8T00758873               </t>
  </si>
  <si>
    <t xml:space="preserve">8T00758902               </t>
  </si>
  <si>
    <t xml:space="preserve">8T00759119               </t>
  </si>
  <si>
    <t xml:space="preserve">8T00759226               </t>
  </si>
  <si>
    <t xml:space="preserve">8T00759518               </t>
  </si>
  <si>
    <t xml:space="preserve">8T00759578               </t>
  </si>
  <si>
    <t xml:space="preserve">8T00759600               </t>
  </si>
  <si>
    <t xml:space="preserve">8T00759662               </t>
  </si>
  <si>
    <t xml:space="preserve">8T00759756               </t>
  </si>
  <si>
    <t xml:space="preserve">8T00759758               </t>
  </si>
  <si>
    <t xml:space="preserve">8T00760225               </t>
  </si>
  <si>
    <t xml:space="preserve">8T00760265               </t>
  </si>
  <si>
    <t xml:space="preserve">8T00760447               </t>
  </si>
  <si>
    <t xml:space="preserve">8T00761327               </t>
  </si>
  <si>
    <t xml:space="preserve">8T00761506               </t>
  </si>
  <si>
    <t xml:space="preserve">8T00761536               </t>
  </si>
  <si>
    <t xml:space="preserve">8T00761700               </t>
  </si>
  <si>
    <t xml:space="preserve">8T00761965               </t>
  </si>
  <si>
    <t xml:space="preserve">8T00761973               </t>
  </si>
  <si>
    <t xml:space="preserve">8T00762091               </t>
  </si>
  <si>
    <t xml:space="preserve">8T00762107               </t>
  </si>
  <si>
    <t xml:space="preserve">8T00762800               </t>
  </si>
  <si>
    <t xml:space="preserve">8T00762993               </t>
  </si>
  <si>
    <t xml:space="preserve">8T00763242               </t>
  </si>
  <si>
    <t xml:space="preserve">8T00763535               </t>
  </si>
  <si>
    <t xml:space="preserve">8T00763824               </t>
  </si>
  <si>
    <t xml:space="preserve">8T00763833               </t>
  </si>
  <si>
    <t xml:space="preserve">8T00764099               </t>
  </si>
  <si>
    <t xml:space="preserve">8T00764245               </t>
  </si>
  <si>
    <t xml:space="preserve">2T15007117               </t>
  </si>
  <si>
    <t xml:space="preserve">8T00759068               </t>
  </si>
  <si>
    <t xml:space="preserve">8T00759231               </t>
  </si>
  <si>
    <t xml:space="preserve">8T00759406               </t>
  </si>
  <si>
    <t xml:space="preserve">8T00759491               </t>
  </si>
  <si>
    <t xml:space="preserve">8T00759879               </t>
  </si>
  <si>
    <t xml:space="preserve">8T00760082               </t>
  </si>
  <si>
    <t xml:space="preserve">8T00760451               </t>
  </si>
  <si>
    <t xml:space="preserve">8T00760561               </t>
  </si>
  <si>
    <t xml:space="preserve">8T00760820               </t>
  </si>
  <si>
    <t xml:space="preserve">8T00760981               </t>
  </si>
  <si>
    <t xml:space="preserve">8T00761035               </t>
  </si>
  <si>
    <t xml:space="preserve">8T00761139               </t>
  </si>
  <si>
    <t xml:space="preserve">8T00761305               </t>
  </si>
  <si>
    <t xml:space="preserve">8T00761360               </t>
  </si>
  <si>
    <t xml:space="preserve">8T00761144               </t>
  </si>
  <si>
    <t xml:space="preserve">8T00761597               </t>
  </si>
  <si>
    <t xml:space="preserve">8T00761622               </t>
  </si>
  <si>
    <t xml:space="preserve">8T00761985               </t>
  </si>
  <si>
    <t xml:space="preserve">8T00762010               </t>
  </si>
  <si>
    <t xml:space="preserve">8T00762612               </t>
  </si>
  <si>
    <t xml:space="preserve">8T00763782               </t>
  </si>
  <si>
    <t xml:space="preserve">8T00762891               </t>
  </si>
  <si>
    <t xml:space="preserve">8T00763042               </t>
  </si>
  <si>
    <t xml:space="preserve">8T00762871               </t>
  </si>
  <si>
    <t xml:space="preserve">8T00763360               </t>
  </si>
  <si>
    <t xml:space="preserve">8T00763524               </t>
  </si>
  <si>
    <t xml:space="preserve">8T00763933               </t>
  </si>
  <si>
    <t xml:space="preserve">8T00762811               </t>
  </si>
  <si>
    <t xml:space="preserve">8T00759369               </t>
  </si>
  <si>
    <t xml:space="preserve">888 204                  </t>
  </si>
  <si>
    <t xml:space="preserve">2T15007829               </t>
  </si>
  <si>
    <t xml:space="preserve">POSTE ITALIANE - SPA                              </t>
  </si>
  <si>
    <t xml:space="preserve">FE/201571406             </t>
  </si>
  <si>
    <t xml:space="preserve">BRONCHI COMBUSTILI S.R.L.                         </t>
  </si>
  <si>
    <t xml:space="preserve">7/FE                     </t>
  </si>
  <si>
    <t xml:space="preserve">ACTIVESTORE                                       </t>
  </si>
  <si>
    <t xml:space="preserve">902/2015                 </t>
  </si>
  <si>
    <t xml:space="preserve">FE/2015/1517             </t>
  </si>
  <si>
    <t xml:space="preserve">FE/2015/1580             </t>
  </si>
  <si>
    <t xml:space="preserve">FE/2015/1604             </t>
  </si>
  <si>
    <t xml:space="preserve">FE/2015/1670             </t>
  </si>
  <si>
    <t xml:space="preserve">FE/2015/1694             </t>
  </si>
  <si>
    <t xml:space="preserve">FE/2015/1714             </t>
  </si>
  <si>
    <t xml:space="preserve">FE/2015/1764             </t>
  </si>
  <si>
    <t xml:space="preserve">FE/2015/1765             </t>
  </si>
  <si>
    <t xml:space="preserve">FE/2015/1827             </t>
  </si>
  <si>
    <t xml:space="preserve">FE/2015/1844             </t>
  </si>
  <si>
    <t xml:space="preserve">FE/2015/1865             </t>
  </si>
  <si>
    <t xml:space="preserve">FE/2015/1884             </t>
  </si>
  <si>
    <t xml:space="preserve">FE/2015/1916             </t>
  </si>
  <si>
    <t xml:space="preserve">FE/2015/1933             </t>
  </si>
  <si>
    <t xml:space="preserve">SIA GAS srl                                       </t>
  </si>
  <si>
    <t xml:space="preserve">1976/C                   </t>
  </si>
  <si>
    <t xml:space="preserve">FE/2015/1466             </t>
  </si>
  <si>
    <t xml:space="preserve">FE/2015/1951             </t>
  </si>
  <si>
    <t xml:space="preserve">FE/2015/1967             </t>
  </si>
  <si>
    <t xml:space="preserve">FE/2015/1977             </t>
  </si>
  <si>
    <t xml:space="preserve">FRANCESCA IMPIANTI SRL                            </t>
  </si>
  <si>
    <t xml:space="preserve">FATTPA 3_15              </t>
  </si>
  <si>
    <t xml:space="preserve">EDIL CERRO                                        </t>
  </si>
  <si>
    <t xml:space="preserve">111/E                    </t>
  </si>
  <si>
    <t xml:space="preserve">TEXI SRL                                          </t>
  </si>
  <si>
    <t xml:space="preserve">3503/18                  </t>
  </si>
  <si>
    <t xml:space="preserve">RUGBY COLOURS DI BATTISTELLA FABIO E C. SAS       </t>
  </si>
  <si>
    <t xml:space="preserve">2E                       </t>
  </si>
  <si>
    <t xml:space="preserve">TELECOM ITALIA DIGITAL SOLUTIONS SPA EX PATHNET   </t>
  </si>
  <si>
    <t xml:space="preserve">FATTPA 19_15             </t>
  </si>
  <si>
    <t xml:space="preserve">17/PA                    </t>
  </si>
  <si>
    <t xml:space="preserve">NEW SERVICE S.R.L.                                </t>
  </si>
  <si>
    <t xml:space="preserve">26/15                    </t>
  </si>
  <si>
    <t xml:space="preserve">CA.SA.SRLS UNIPERSONALE                           </t>
  </si>
  <si>
    <t xml:space="preserve">000002-2015-FE           </t>
  </si>
  <si>
    <t xml:space="preserve">48/PA                    </t>
  </si>
  <si>
    <t xml:space="preserve">MOFFA GIANDONATO                                  </t>
  </si>
  <si>
    <t xml:space="preserve">VISAGGIO CORRADO AARON                            </t>
  </si>
  <si>
    <t xml:space="preserve">RIC. 1                   </t>
  </si>
  <si>
    <t xml:space="preserve">PENTA SISTEMI S.R.L.                              </t>
  </si>
  <si>
    <t xml:space="preserve">20/A                     </t>
  </si>
  <si>
    <t xml:space="preserve">FATTPA 18_15             </t>
  </si>
  <si>
    <t xml:space="preserve">8/FE                     </t>
  </si>
  <si>
    <t xml:space="preserve">09/PA                    </t>
  </si>
  <si>
    <t xml:space="preserve">COOPERATIVA SOCIALE SATURNO                       </t>
  </si>
  <si>
    <t xml:space="preserve">FE/2015/2009             </t>
  </si>
  <si>
    <t xml:space="preserve">FE/2015/2051             </t>
  </si>
  <si>
    <t xml:space="preserve">900013557/T              </t>
  </si>
  <si>
    <t xml:space="preserve">900013625/D              </t>
  </si>
  <si>
    <t xml:space="preserve">BORRECA EUGENIO                                   </t>
  </si>
  <si>
    <t xml:space="preserve">000003-2015              </t>
  </si>
  <si>
    <t xml:space="preserve">CONFAGRICOLTURA                                   </t>
  </si>
  <si>
    <t xml:space="preserve">000001-2015-IVA PA       </t>
  </si>
  <si>
    <t xml:space="preserve">FILIPPO PANZERA S.R.L.                            </t>
  </si>
  <si>
    <t xml:space="preserve">CONSORZIO PROGETTO MULTISERVIZI CONSORZIO STABILE </t>
  </si>
  <si>
    <t xml:space="preserve">0000149/A                </t>
  </si>
  <si>
    <t xml:space="preserve">0000128/A                </t>
  </si>
  <si>
    <t xml:space="preserve">A.P.GRIMALDI E DIGLIO - CENTRO LIQUIDAZIONE DANNI </t>
  </si>
  <si>
    <t xml:space="preserve">1 P.A.                   </t>
  </si>
  <si>
    <t xml:space="preserve">A10/2015/158             </t>
  </si>
  <si>
    <t xml:space="preserve">32/PA                    </t>
  </si>
  <si>
    <t>INDICATORE TRIMESTRALE TEMPESTIVITA' DEI PAGAMENTI - 4° TRIMESTRE 2015</t>
  </si>
  <si>
    <t xml:space="preserve">9/2015 PA                 </t>
  </si>
  <si>
    <t>INDICATORE ANNUALE DI TEMPESTIVITA' DEI PAGAMENTI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</si>
</sst>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rgb="FF000000"/>
      <name val="Calibri"/>
      <family val="2"/>
      <charset val="204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b/>
      <u/>
      <sz val="2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1"/>
      <color rgb="FF000000"/>
      <name val="Calibri"/>
      <family val="2"/>
      <charset val="204"/>
    </font>
    <font>
      <b/>
      <sz val="6"/>
      <color rgb="FF000000"/>
      <name val="Times New Roman"/>
      <family val="1"/>
    </font>
    <font>
      <sz val="6"/>
      <name val="Arial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2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0" fillId="0" borderId="1" xfId="0" applyFont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2" fontId="4" fillId="2" borderId="0" xfId="0" applyNumberFormat="1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9525</xdr:rowOff>
    </xdr:from>
    <xdr:to>
      <xdr:col>2</xdr:col>
      <xdr:colOff>609600</xdr:colOff>
      <xdr:row>3</xdr:row>
      <xdr:rowOff>85724</xdr:rowOff>
    </xdr:to>
    <xdr:pic>
      <xdr:nvPicPr>
        <xdr:cNvPr id="2" name="Picture 2" descr="Stemma_Provincia_di_Beneven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9525"/>
          <a:ext cx="1047750" cy="1076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9525</xdr:rowOff>
    </xdr:from>
    <xdr:to>
      <xdr:col>2</xdr:col>
      <xdr:colOff>600075</xdr:colOff>
      <xdr:row>3</xdr:row>
      <xdr:rowOff>85724</xdr:rowOff>
    </xdr:to>
    <xdr:pic>
      <xdr:nvPicPr>
        <xdr:cNvPr id="2" name="Picture 2" descr="Stemma_Provincia_di_Beneven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9525"/>
          <a:ext cx="1047750" cy="1076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400050</xdr:colOff>
      <xdr:row>4</xdr:row>
      <xdr:rowOff>123824</xdr:rowOff>
    </xdr:to>
    <xdr:pic>
      <xdr:nvPicPr>
        <xdr:cNvPr id="3" name="Picture 2" descr="Stemma_Provincia_di_Beneven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047750" cy="1076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466725</xdr:colOff>
      <xdr:row>4</xdr:row>
      <xdr:rowOff>123824</xdr:rowOff>
    </xdr:to>
    <xdr:pic>
      <xdr:nvPicPr>
        <xdr:cNvPr id="4" name="Picture 2" descr="Stemma_Provincia_di_Beneven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047750" cy="1076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361950</xdr:colOff>
      <xdr:row>3</xdr:row>
      <xdr:rowOff>104774</xdr:rowOff>
    </xdr:to>
    <xdr:pic>
      <xdr:nvPicPr>
        <xdr:cNvPr id="2" name="Picture 2" descr="Stemma_Provincia_di_Beneven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047750" cy="1076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361950</xdr:colOff>
      <xdr:row>3</xdr:row>
      <xdr:rowOff>104774</xdr:rowOff>
    </xdr:to>
    <xdr:pic>
      <xdr:nvPicPr>
        <xdr:cNvPr id="2" name="Picture 2" descr="Stemma_Provincia_di_Beneven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009650" cy="85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9"/>
  <sheetViews>
    <sheetView tabSelected="1" workbookViewId="0">
      <selection activeCell="D1015" sqref="D1015"/>
    </sheetView>
  </sheetViews>
  <sheetFormatPr defaultRowHeight="15" x14ac:dyDescent="0.25"/>
  <cols>
    <col min="3" max="3" width="38.7109375" customWidth="1"/>
    <col min="4" max="4" width="11.42578125" customWidth="1"/>
    <col min="5" max="5" width="14.140625" customWidth="1"/>
    <col min="6" max="6" width="12.5703125" customWidth="1"/>
    <col min="7" max="7" width="13.5703125" customWidth="1"/>
    <col min="9" max="9" width="4.7109375" customWidth="1"/>
    <col min="10" max="10" width="11.85546875" customWidth="1"/>
  </cols>
  <sheetData>
    <row r="1" spans="1:10" ht="26.25" x14ac:dyDescent="0.4">
      <c r="A1" s="30"/>
      <c r="B1" s="72" t="s">
        <v>8</v>
      </c>
      <c r="C1" s="72"/>
      <c r="D1" s="72"/>
      <c r="E1" s="72"/>
      <c r="F1" s="72"/>
      <c r="G1" s="72"/>
      <c r="H1" s="72"/>
      <c r="I1" s="73"/>
      <c r="J1" s="73"/>
    </row>
    <row r="2" spans="1:10" x14ac:dyDescent="0.25">
      <c r="A2" s="30"/>
      <c r="B2" s="11"/>
      <c r="F2" s="11"/>
      <c r="G2" s="11"/>
      <c r="H2" s="15"/>
      <c r="I2" s="15"/>
      <c r="J2" s="15"/>
    </row>
    <row r="3" spans="1:10" ht="20.25" x14ac:dyDescent="0.25">
      <c r="A3" s="30"/>
      <c r="B3" s="74" t="s">
        <v>9</v>
      </c>
      <c r="C3" s="74"/>
      <c r="D3" s="74"/>
      <c r="E3" s="74"/>
      <c r="F3" s="74"/>
      <c r="G3" s="74"/>
      <c r="H3" s="74"/>
      <c r="I3" s="73"/>
      <c r="J3" s="73"/>
    </row>
    <row r="4" spans="1:10" ht="15.75" x14ac:dyDescent="0.25">
      <c r="A4" s="30"/>
      <c r="B4" s="75" t="s">
        <v>10</v>
      </c>
      <c r="C4" s="75"/>
      <c r="D4" s="75"/>
      <c r="E4" s="75"/>
      <c r="F4" s="75"/>
      <c r="G4" s="75"/>
      <c r="H4" s="75"/>
      <c r="I4" s="73"/>
      <c r="J4" s="73"/>
    </row>
    <row r="5" spans="1:10" ht="15.75" x14ac:dyDescent="0.25">
      <c r="A5" s="30"/>
      <c r="B5" s="16"/>
      <c r="C5" s="16"/>
      <c r="D5" s="16"/>
      <c r="E5" s="16"/>
      <c r="F5" s="16"/>
      <c r="G5" s="16"/>
      <c r="H5" s="16"/>
      <c r="I5" s="15"/>
      <c r="J5" s="15"/>
    </row>
    <row r="6" spans="1:10" ht="15.75" x14ac:dyDescent="0.25">
      <c r="A6" s="30"/>
      <c r="B6" s="16"/>
      <c r="C6" s="76" t="s">
        <v>704</v>
      </c>
      <c r="D6" s="77"/>
      <c r="E6" s="77"/>
      <c r="F6" s="77"/>
      <c r="G6" s="77"/>
      <c r="H6" s="77"/>
      <c r="I6" s="15"/>
      <c r="J6" s="15"/>
    </row>
    <row r="7" spans="1:10" x14ac:dyDescent="0.25">
      <c r="A7" s="15"/>
      <c r="B7" s="15"/>
      <c r="D7" s="2"/>
      <c r="E7" s="15"/>
      <c r="F7" s="15"/>
      <c r="G7" s="15"/>
      <c r="H7" s="15"/>
      <c r="I7" s="15"/>
      <c r="J7" s="15"/>
    </row>
    <row r="8" spans="1:10" x14ac:dyDescent="0.25">
      <c r="A8" s="5" t="s">
        <v>705</v>
      </c>
      <c r="B8" s="5" t="s">
        <v>706</v>
      </c>
      <c r="C8" s="5" t="s">
        <v>0</v>
      </c>
      <c r="D8" s="6" t="s">
        <v>3</v>
      </c>
      <c r="E8" s="5" t="s">
        <v>4</v>
      </c>
      <c r="F8" s="5" t="s">
        <v>5</v>
      </c>
      <c r="G8" s="5" t="s">
        <v>707</v>
      </c>
      <c r="H8" s="5" t="s">
        <v>6</v>
      </c>
      <c r="I8" s="5" t="s">
        <v>7</v>
      </c>
      <c r="J8" s="5" t="s">
        <v>2</v>
      </c>
    </row>
    <row r="9" spans="1:10" ht="14.25" customHeight="1" x14ac:dyDescent="0.25">
      <c r="A9" s="41" t="s">
        <v>708</v>
      </c>
      <c r="B9" s="41" t="s">
        <v>709</v>
      </c>
      <c r="C9" s="41" t="s">
        <v>710</v>
      </c>
      <c r="D9" s="42">
        <v>17490.16</v>
      </c>
      <c r="E9" s="43" t="s">
        <v>711</v>
      </c>
      <c r="F9" s="41" t="s">
        <v>712</v>
      </c>
      <c r="G9" s="44">
        <v>42042</v>
      </c>
      <c r="H9" s="44">
        <f>G9+30</f>
        <v>42072</v>
      </c>
      <c r="I9" s="45">
        <f>SUM(B9-H9)</f>
        <v>10</v>
      </c>
      <c r="J9" s="46">
        <f t="shared" ref="J9:J72" si="0">SUM(I9*D9)</f>
        <v>174901.6</v>
      </c>
    </row>
    <row r="10" spans="1:10" x14ac:dyDescent="0.25">
      <c r="A10" s="34">
        <v>1249</v>
      </c>
      <c r="B10" s="34" t="s">
        <v>709</v>
      </c>
      <c r="C10" s="36" t="s">
        <v>710</v>
      </c>
      <c r="D10" s="37">
        <v>3847.84</v>
      </c>
      <c r="E10" s="34" t="s">
        <v>711</v>
      </c>
      <c r="F10" s="34" t="s">
        <v>712</v>
      </c>
      <c r="G10" s="35">
        <v>42042</v>
      </c>
      <c r="H10" s="35">
        <f t="shared" ref="H10:H73" si="1">G10+30</f>
        <v>42072</v>
      </c>
      <c r="I10" s="3">
        <f t="shared" ref="I10:I73" si="2">SUM(B10-G10)-30</f>
        <v>10</v>
      </c>
      <c r="J10" s="4">
        <f t="shared" si="0"/>
        <v>38478.400000000001</v>
      </c>
    </row>
    <row r="11" spans="1:10" x14ac:dyDescent="0.25">
      <c r="A11" s="34">
        <v>1254</v>
      </c>
      <c r="B11" s="34" t="s">
        <v>709</v>
      </c>
      <c r="C11" s="36" t="s">
        <v>710</v>
      </c>
      <c r="D11" s="37">
        <v>3707.02</v>
      </c>
      <c r="E11" s="34" t="s">
        <v>713</v>
      </c>
      <c r="F11" s="34" t="s">
        <v>714</v>
      </c>
      <c r="G11" s="35">
        <v>42042</v>
      </c>
      <c r="H11" s="35">
        <f t="shared" si="1"/>
        <v>42072</v>
      </c>
      <c r="I11" s="3">
        <f t="shared" si="2"/>
        <v>10</v>
      </c>
      <c r="J11" s="4">
        <f t="shared" si="0"/>
        <v>37070.199999999997</v>
      </c>
    </row>
    <row r="12" spans="1:10" x14ac:dyDescent="0.25">
      <c r="A12" s="34">
        <v>1255</v>
      </c>
      <c r="B12" s="34" t="s">
        <v>709</v>
      </c>
      <c r="C12" s="36" t="s">
        <v>710</v>
      </c>
      <c r="D12" s="37">
        <v>815.37</v>
      </c>
      <c r="E12" s="34" t="s">
        <v>713</v>
      </c>
      <c r="F12" s="34" t="s">
        <v>714</v>
      </c>
      <c r="G12" s="35">
        <v>42042</v>
      </c>
      <c r="H12" s="35">
        <f t="shared" si="1"/>
        <v>42072</v>
      </c>
      <c r="I12" s="3">
        <f t="shared" si="2"/>
        <v>10</v>
      </c>
      <c r="J12" s="4">
        <f t="shared" si="0"/>
        <v>8153.7</v>
      </c>
    </row>
    <row r="13" spans="1:10" x14ac:dyDescent="0.25">
      <c r="A13" s="34">
        <v>951</v>
      </c>
      <c r="B13" s="34" t="s">
        <v>715</v>
      </c>
      <c r="C13" s="36" t="s">
        <v>716</v>
      </c>
      <c r="D13" s="37">
        <v>35285.25</v>
      </c>
      <c r="E13" s="34" t="s">
        <v>717</v>
      </c>
      <c r="F13" s="34" t="s">
        <v>718</v>
      </c>
      <c r="G13" s="35">
        <v>42019</v>
      </c>
      <c r="H13" s="35">
        <f t="shared" si="1"/>
        <v>42049</v>
      </c>
      <c r="I13" s="3">
        <f t="shared" si="2"/>
        <v>24</v>
      </c>
      <c r="J13" s="4">
        <f t="shared" si="0"/>
        <v>846846</v>
      </c>
    </row>
    <row r="14" spans="1:10" x14ac:dyDescent="0.25">
      <c r="A14" s="34">
        <v>950</v>
      </c>
      <c r="B14" s="34" t="s">
        <v>715</v>
      </c>
      <c r="C14" s="36" t="s">
        <v>716</v>
      </c>
      <c r="D14" s="37">
        <v>35285.25</v>
      </c>
      <c r="E14" s="34" t="s">
        <v>719</v>
      </c>
      <c r="F14" s="34" t="s">
        <v>720</v>
      </c>
      <c r="G14" s="35">
        <v>41985</v>
      </c>
      <c r="H14" s="35">
        <f t="shared" si="1"/>
        <v>42015</v>
      </c>
      <c r="I14" s="3">
        <f t="shared" si="2"/>
        <v>58</v>
      </c>
      <c r="J14" s="4">
        <f t="shared" si="0"/>
        <v>2046544.5</v>
      </c>
    </row>
    <row r="15" spans="1:10" x14ac:dyDescent="0.25">
      <c r="A15" s="34">
        <v>1331</v>
      </c>
      <c r="B15" s="34" t="s">
        <v>721</v>
      </c>
      <c r="C15" s="36" t="s">
        <v>722</v>
      </c>
      <c r="D15" s="37">
        <v>500</v>
      </c>
      <c r="E15" s="34" t="s">
        <v>723</v>
      </c>
      <c r="F15" s="34" t="s">
        <v>724</v>
      </c>
      <c r="G15" s="35" t="s">
        <v>721</v>
      </c>
      <c r="H15" s="35">
        <f t="shared" si="1"/>
        <v>42119</v>
      </c>
      <c r="I15" s="3">
        <f t="shared" si="2"/>
        <v>-30</v>
      </c>
      <c r="J15" s="4">
        <f t="shared" si="0"/>
        <v>-15000</v>
      </c>
    </row>
    <row r="16" spans="1:10" x14ac:dyDescent="0.25">
      <c r="A16" s="34">
        <v>205</v>
      </c>
      <c r="B16" s="34" t="s">
        <v>725</v>
      </c>
      <c r="C16" s="36" t="s">
        <v>726</v>
      </c>
      <c r="D16" s="37">
        <v>55574.75</v>
      </c>
      <c r="E16" s="34" t="s">
        <v>727</v>
      </c>
      <c r="F16" s="34" t="s">
        <v>728</v>
      </c>
      <c r="G16" s="35">
        <v>41964</v>
      </c>
      <c r="H16" s="35">
        <f t="shared" si="1"/>
        <v>41994</v>
      </c>
      <c r="I16" s="3">
        <f t="shared" si="2"/>
        <v>38</v>
      </c>
      <c r="J16" s="4">
        <f t="shared" si="0"/>
        <v>2111840.5</v>
      </c>
    </row>
    <row r="17" spans="1:10" ht="15" customHeight="1" x14ac:dyDescent="0.25">
      <c r="A17" s="31" t="s">
        <v>729</v>
      </c>
      <c r="B17" s="31" t="s">
        <v>721</v>
      </c>
      <c r="C17" s="32" t="s">
        <v>730</v>
      </c>
      <c r="D17" s="33">
        <v>1499.99</v>
      </c>
      <c r="E17" s="34">
        <v>1110004814</v>
      </c>
      <c r="F17" s="31" t="s">
        <v>731</v>
      </c>
      <c r="G17" s="35">
        <v>42004</v>
      </c>
      <c r="H17" s="35">
        <f t="shared" si="1"/>
        <v>42034</v>
      </c>
      <c r="I17" s="3">
        <f t="shared" si="2"/>
        <v>55</v>
      </c>
      <c r="J17" s="4">
        <f t="shared" si="0"/>
        <v>82499.45</v>
      </c>
    </row>
    <row r="18" spans="1:10" x14ac:dyDescent="0.25">
      <c r="A18" s="34">
        <v>965</v>
      </c>
      <c r="B18" s="34" t="s">
        <v>732</v>
      </c>
      <c r="C18" s="36" t="s">
        <v>733</v>
      </c>
      <c r="D18" s="37">
        <v>439.2</v>
      </c>
      <c r="E18" s="34" t="s">
        <v>734</v>
      </c>
      <c r="F18" s="34" t="s">
        <v>735</v>
      </c>
      <c r="G18" s="35">
        <v>41991</v>
      </c>
      <c r="H18" s="35">
        <f t="shared" si="1"/>
        <v>42021</v>
      </c>
      <c r="I18" s="3">
        <f t="shared" si="2"/>
        <v>53</v>
      </c>
      <c r="J18" s="4">
        <f t="shared" si="0"/>
        <v>23277.599999999999</v>
      </c>
    </row>
    <row r="19" spans="1:10" x14ac:dyDescent="0.25">
      <c r="A19" s="34">
        <v>966</v>
      </c>
      <c r="B19" s="34" t="s">
        <v>732</v>
      </c>
      <c r="C19" s="36" t="s">
        <v>733</v>
      </c>
      <c r="D19" s="37">
        <v>890.6</v>
      </c>
      <c r="E19" s="34" t="s">
        <v>736</v>
      </c>
      <c r="F19" s="34" t="s">
        <v>737</v>
      </c>
      <c r="G19" s="35">
        <v>42013</v>
      </c>
      <c r="H19" s="35">
        <f t="shared" si="1"/>
        <v>42043</v>
      </c>
      <c r="I19" s="3">
        <f t="shared" si="2"/>
        <v>31</v>
      </c>
      <c r="J19" s="4">
        <f t="shared" si="0"/>
        <v>27608.600000000002</v>
      </c>
    </row>
    <row r="20" spans="1:10" x14ac:dyDescent="0.25">
      <c r="A20" s="34">
        <v>231</v>
      </c>
      <c r="B20" s="34" t="s">
        <v>738</v>
      </c>
      <c r="C20" s="36" t="s">
        <v>739</v>
      </c>
      <c r="D20" s="37">
        <v>778.29</v>
      </c>
      <c r="E20" s="34">
        <v>822</v>
      </c>
      <c r="F20" s="34" t="s">
        <v>740</v>
      </c>
      <c r="G20" s="35" t="s">
        <v>738</v>
      </c>
      <c r="H20" s="35">
        <f t="shared" si="1"/>
        <v>42063</v>
      </c>
      <c r="I20" s="3">
        <f t="shared" si="2"/>
        <v>-30</v>
      </c>
      <c r="J20" s="4">
        <f t="shared" si="0"/>
        <v>-23348.699999999997</v>
      </c>
    </row>
    <row r="21" spans="1:10" x14ac:dyDescent="0.25">
      <c r="A21" s="34">
        <v>232</v>
      </c>
      <c r="B21" s="34" t="s">
        <v>738</v>
      </c>
      <c r="C21" s="36" t="s">
        <v>739</v>
      </c>
      <c r="D21" s="37">
        <v>25.63</v>
      </c>
      <c r="E21" s="34">
        <v>821</v>
      </c>
      <c r="F21" s="34" t="s">
        <v>740</v>
      </c>
      <c r="G21" s="35" t="s">
        <v>738</v>
      </c>
      <c r="H21" s="35">
        <f t="shared" si="1"/>
        <v>42063</v>
      </c>
      <c r="I21" s="3">
        <f t="shared" si="2"/>
        <v>-30</v>
      </c>
      <c r="J21" s="4">
        <f t="shared" si="0"/>
        <v>-768.9</v>
      </c>
    </row>
    <row r="22" spans="1:10" x14ac:dyDescent="0.25">
      <c r="A22" s="34">
        <v>828</v>
      </c>
      <c r="B22" s="34" t="s">
        <v>741</v>
      </c>
      <c r="C22" s="36" t="s">
        <v>742</v>
      </c>
      <c r="D22" s="37">
        <v>7076</v>
      </c>
      <c r="E22" s="34" t="s">
        <v>743</v>
      </c>
      <c r="F22" s="34" t="s">
        <v>744</v>
      </c>
      <c r="G22" s="35" t="s">
        <v>745</v>
      </c>
      <c r="H22" s="35">
        <f t="shared" si="1"/>
        <v>42021</v>
      </c>
      <c r="I22" s="3">
        <f t="shared" si="2"/>
        <v>40</v>
      </c>
      <c r="J22" s="4">
        <f t="shared" si="0"/>
        <v>283040</v>
      </c>
    </row>
    <row r="23" spans="1:10" x14ac:dyDescent="0.25">
      <c r="A23" s="34">
        <v>825</v>
      </c>
      <c r="B23" s="34" t="s">
        <v>741</v>
      </c>
      <c r="C23" s="36" t="s">
        <v>746</v>
      </c>
      <c r="D23" s="37">
        <v>20444.759999999998</v>
      </c>
      <c r="E23" s="34" t="s">
        <v>747</v>
      </c>
      <c r="F23" s="34" t="s">
        <v>748</v>
      </c>
      <c r="G23" s="35" t="s">
        <v>749</v>
      </c>
      <c r="H23" s="35">
        <f t="shared" si="1"/>
        <v>42006</v>
      </c>
      <c r="I23" s="3">
        <f t="shared" si="2"/>
        <v>55</v>
      </c>
      <c r="J23" s="4">
        <f t="shared" si="0"/>
        <v>1124461.7999999998</v>
      </c>
    </row>
    <row r="24" spans="1:10" x14ac:dyDescent="0.25">
      <c r="A24" s="34">
        <v>1328</v>
      </c>
      <c r="B24" s="34" t="s">
        <v>750</v>
      </c>
      <c r="C24" s="36" t="s">
        <v>751</v>
      </c>
      <c r="D24" s="37">
        <v>702.23</v>
      </c>
      <c r="E24" s="34" t="s">
        <v>752</v>
      </c>
      <c r="F24" s="34" t="s">
        <v>753</v>
      </c>
      <c r="G24" s="35" t="s">
        <v>754</v>
      </c>
      <c r="H24" s="35">
        <f t="shared" si="1"/>
        <v>42072</v>
      </c>
      <c r="I24" s="3">
        <f t="shared" si="2"/>
        <v>16</v>
      </c>
      <c r="J24" s="4">
        <f t="shared" si="0"/>
        <v>11235.68</v>
      </c>
    </row>
    <row r="25" spans="1:10" x14ac:dyDescent="0.25">
      <c r="A25" s="34">
        <v>963</v>
      </c>
      <c r="B25" s="34" t="s">
        <v>732</v>
      </c>
      <c r="C25" s="36" t="s">
        <v>755</v>
      </c>
      <c r="D25" s="37">
        <v>770.45</v>
      </c>
      <c r="E25" s="34" t="s">
        <v>756</v>
      </c>
      <c r="F25" s="34" t="s">
        <v>757</v>
      </c>
      <c r="G25" s="35" t="s">
        <v>754</v>
      </c>
      <c r="H25" s="35">
        <f t="shared" si="1"/>
        <v>42072</v>
      </c>
      <c r="I25" s="3">
        <f t="shared" si="2"/>
        <v>2</v>
      </c>
      <c r="J25" s="4">
        <f t="shared" si="0"/>
        <v>1540.9</v>
      </c>
    </row>
    <row r="26" spans="1:10" x14ac:dyDescent="0.25">
      <c r="A26" s="34">
        <v>826</v>
      </c>
      <c r="B26" s="34" t="s">
        <v>741</v>
      </c>
      <c r="C26" s="36" t="s">
        <v>758</v>
      </c>
      <c r="D26" s="37">
        <v>3403.8</v>
      </c>
      <c r="E26" s="34">
        <v>22</v>
      </c>
      <c r="F26" s="34" t="s">
        <v>759</v>
      </c>
      <c r="G26" s="35" t="s">
        <v>760</v>
      </c>
      <c r="H26" s="35">
        <f t="shared" si="1"/>
        <v>42090</v>
      </c>
      <c r="I26" s="3">
        <f t="shared" si="2"/>
        <v>-29</v>
      </c>
      <c r="J26" s="4">
        <f t="shared" si="0"/>
        <v>-98710.200000000012</v>
      </c>
    </row>
    <row r="27" spans="1:10" x14ac:dyDescent="0.25">
      <c r="A27" s="34">
        <v>395</v>
      </c>
      <c r="B27" s="34" t="s">
        <v>761</v>
      </c>
      <c r="C27" s="36" t="s">
        <v>762</v>
      </c>
      <c r="D27" s="37">
        <v>5490</v>
      </c>
      <c r="E27" s="34">
        <v>13</v>
      </c>
      <c r="F27" s="34" t="s">
        <v>763</v>
      </c>
      <c r="G27" s="35">
        <v>41976</v>
      </c>
      <c r="H27" s="35">
        <f t="shared" si="1"/>
        <v>42006</v>
      </c>
      <c r="I27" s="3">
        <f t="shared" si="2"/>
        <v>41</v>
      </c>
      <c r="J27" s="4">
        <f t="shared" si="0"/>
        <v>225090</v>
      </c>
    </row>
    <row r="28" spans="1:10" x14ac:dyDescent="0.25">
      <c r="A28" s="34">
        <v>919</v>
      </c>
      <c r="B28" s="34" t="s">
        <v>764</v>
      </c>
      <c r="C28" s="36" t="s">
        <v>765</v>
      </c>
      <c r="D28" s="37">
        <v>5121.3</v>
      </c>
      <c r="E28" s="34">
        <v>1</v>
      </c>
      <c r="F28" s="34" t="s">
        <v>766</v>
      </c>
      <c r="G28" s="35" t="s">
        <v>718</v>
      </c>
      <c r="H28" s="35">
        <f t="shared" si="1"/>
        <v>42032</v>
      </c>
      <c r="I28" s="3">
        <f t="shared" si="2"/>
        <v>40</v>
      </c>
      <c r="J28" s="4">
        <f t="shared" si="0"/>
        <v>204852</v>
      </c>
    </row>
    <row r="29" spans="1:10" x14ac:dyDescent="0.25">
      <c r="A29" s="34">
        <v>894</v>
      </c>
      <c r="B29" s="34" t="s">
        <v>767</v>
      </c>
      <c r="C29" s="36" t="s">
        <v>765</v>
      </c>
      <c r="D29" s="37">
        <v>23278.66</v>
      </c>
      <c r="E29" s="34">
        <v>1</v>
      </c>
      <c r="F29" s="34" t="s">
        <v>766</v>
      </c>
      <c r="G29" s="35" t="s">
        <v>718</v>
      </c>
      <c r="H29" s="35">
        <f t="shared" si="1"/>
        <v>42032</v>
      </c>
      <c r="I29" s="3">
        <f t="shared" si="2"/>
        <v>36</v>
      </c>
      <c r="J29" s="4">
        <f t="shared" si="0"/>
        <v>838031.76</v>
      </c>
    </row>
    <row r="30" spans="1:10" x14ac:dyDescent="0.25">
      <c r="A30" s="34">
        <v>796</v>
      </c>
      <c r="B30" s="34" t="s">
        <v>760</v>
      </c>
      <c r="C30" s="36" t="s">
        <v>768</v>
      </c>
      <c r="D30" s="37">
        <v>16878.349999999999</v>
      </c>
      <c r="E30" s="34" t="s">
        <v>769</v>
      </c>
      <c r="F30" s="34" t="s">
        <v>770</v>
      </c>
      <c r="G30" s="35" t="s">
        <v>718</v>
      </c>
      <c r="H30" s="35">
        <f t="shared" si="1"/>
        <v>42032</v>
      </c>
      <c r="I30" s="3">
        <f t="shared" si="2"/>
        <v>28</v>
      </c>
      <c r="J30" s="4">
        <f t="shared" si="0"/>
        <v>472593.79999999993</v>
      </c>
    </row>
    <row r="31" spans="1:10" x14ac:dyDescent="0.25">
      <c r="A31" s="34">
        <v>795</v>
      </c>
      <c r="B31" s="34" t="s">
        <v>760</v>
      </c>
      <c r="C31" s="36" t="s">
        <v>768</v>
      </c>
      <c r="D31" s="37">
        <v>1549.38</v>
      </c>
      <c r="E31" s="34" t="s">
        <v>769</v>
      </c>
      <c r="F31" s="34" t="s">
        <v>770</v>
      </c>
      <c r="G31" s="35" t="s">
        <v>718</v>
      </c>
      <c r="H31" s="35">
        <f t="shared" si="1"/>
        <v>42032</v>
      </c>
      <c r="I31" s="3">
        <f t="shared" si="2"/>
        <v>28</v>
      </c>
      <c r="J31" s="4">
        <f t="shared" si="0"/>
        <v>43382.64</v>
      </c>
    </row>
    <row r="32" spans="1:10" x14ac:dyDescent="0.25">
      <c r="A32" s="34">
        <v>463</v>
      </c>
      <c r="B32" s="34" t="s">
        <v>771</v>
      </c>
      <c r="C32" s="36" t="s">
        <v>772</v>
      </c>
      <c r="D32" s="37">
        <v>59.33</v>
      </c>
      <c r="E32" s="34">
        <v>29</v>
      </c>
      <c r="F32" s="34" t="s">
        <v>749</v>
      </c>
      <c r="G32" s="35" t="s">
        <v>773</v>
      </c>
      <c r="H32" s="35">
        <f t="shared" si="1"/>
        <v>42034</v>
      </c>
      <c r="I32" s="3">
        <f t="shared" si="2"/>
        <v>18</v>
      </c>
      <c r="J32" s="4">
        <f t="shared" si="0"/>
        <v>1067.94</v>
      </c>
    </row>
    <row r="33" spans="1:10" x14ac:dyDescent="0.25">
      <c r="A33" s="34">
        <v>466</v>
      </c>
      <c r="B33" s="34" t="s">
        <v>771</v>
      </c>
      <c r="C33" s="36" t="s">
        <v>772</v>
      </c>
      <c r="D33" s="37">
        <v>1143.0999999999999</v>
      </c>
      <c r="E33" s="34">
        <v>28</v>
      </c>
      <c r="F33" s="34" t="s">
        <v>749</v>
      </c>
      <c r="G33" s="35" t="s">
        <v>745</v>
      </c>
      <c r="H33" s="35">
        <f t="shared" si="1"/>
        <v>42021</v>
      </c>
      <c r="I33" s="3">
        <f t="shared" si="2"/>
        <v>31</v>
      </c>
      <c r="J33" s="4">
        <f t="shared" si="0"/>
        <v>35436.1</v>
      </c>
    </row>
    <row r="34" spans="1:10" x14ac:dyDescent="0.25">
      <c r="A34" s="34">
        <v>464</v>
      </c>
      <c r="B34" s="34" t="s">
        <v>771</v>
      </c>
      <c r="C34" s="36" t="s">
        <v>772</v>
      </c>
      <c r="D34" s="37">
        <v>593.30999999999995</v>
      </c>
      <c r="E34" s="34">
        <v>29</v>
      </c>
      <c r="F34" s="34" t="s">
        <v>749</v>
      </c>
      <c r="G34" s="35">
        <v>42002</v>
      </c>
      <c r="H34" s="35">
        <f t="shared" si="1"/>
        <v>42032</v>
      </c>
      <c r="I34" s="3">
        <f t="shared" si="2"/>
        <v>20</v>
      </c>
      <c r="J34" s="4">
        <f t="shared" si="0"/>
        <v>11866.199999999999</v>
      </c>
    </row>
    <row r="35" spans="1:10" x14ac:dyDescent="0.25">
      <c r="A35" s="34">
        <v>467</v>
      </c>
      <c r="B35" s="34" t="s">
        <v>771</v>
      </c>
      <c r="C35" s="36" t="s">
        <v>772</v>
      </c>
      <c r="D35" s="37">
        <v>11431</v>
      </c>
      <c r="E35" s="34">
        <v>28</v>
      </c>
      <c r="F35" s="34" t="s">
        <v>749</v>
      </c>
      <c r="G35" s="35">
        <v>42002</v>
      </c>
      <c r="H35" s="35">
        <f t="shared" si="1"/>
        <v>42032</v>
      </c>
      <c r="I35" s="3">
        <f t="shared" si="2"/>
        <v>20</v>
      </c>
      <c r="J35" s="4">
        <f t="shared" si="0"/>
        <v>228620</v>
      </c>
    </row>
    <row r="36" spans="1:10" x14ac:dyDescent="0.25">
      <c r="A36" s="34">
        <v>918</v>
      </c>
      <c r="B36" s="34" t="s">
        <v>753</v>
      </c>
      <c r="C36" s="36" t="s">
        <v>774</v>
      </c>
      <c r="D36" s="37">
        <v>427</v>
      </c>
      <c r="E36" s="34">
        <v>134</v>
      </c>
      <c r="F36" s="34" t="s">
        <v>775</v>
      </c>
      <c r="G36" s="35">
        <v>42004</v>
      </c>
      <c r="H36" s="35">
        <f t="shared" si="1"/>
        <v>42034</v>
      </c>
      <c r="I36" s="3">
        <f t="shared" si="2"/>
        <v>35</v>
      </c>
      <c r="J36" s="4">
        <f t="shared" si="0"/>
        <v>14945</v>
      </c>
    </row>
    <row r="37" spans="1:10" x14ac:dyDescent="0.25">
      <c r="A37" s="34">
        <v>979</v>
      </c>
      <c r="B37" s="34" t="s">
        <v>776</v>
      </c>
      <c r="C37" s="36" t="s">
        <v>777</v>
      </c>
      <c r="D37" s="37">
        <v>3333.33</v>
      </c>
      <c r="E37" s="34">
        <v>38</v>
      </c>
      <c r="F37" s="34" t="s">
        <v>778</v>
      </c>
      <c r="G37" s="35" t="s">
        <v>776</v>
      </c>
      <c r="H37" s="35">
        <f t="shared" si="1"/>
        <v>42105</v>
      </c>
      <c r="I37" s="3">
        <f t="shared" si="2"/>
        <v>-30</v>
      </c>
      <c r="J37" s="4">
        <f t="shared" si="0"/>
        <v>-99999.9</v>
      </c>
    </row>
    <row r="38" spans="1:10" x14ac:dyDescent="0.25">
      <c r="A38" s="31" t="s">
        <v>779</v>
      </c>
      <c r="B38" s="31" t="s">
        <v>780</v>
      </c>
      <c r="C38" s="32" t="s">
        <v>781</v>
      </c>
      <c r="D38" s="33">
        <v>206</v>
      </c>
      <c r="E38" s="34" t="s">
        <v>782</v>
      </c>
      <c r="F38" s="31" t="s">
        <v>783</v>
      </c>
      <c r="G38" s="35" t="s">
        <v>776</v>
      </c>
      <c r="H38" s="35">
        <f t="shared" si="1"/>
        <v>42105</v>
      </c>
      <c r="I38" s="3">
        <f t="shared" si="2"/>
        <v>-26</v>
      </c>
      <c r="J38" s="4">
        <f t="shared" si="0"/>
        <v>-5356</v>
      </c>
    </row>
    <row r="39" spans="1:10" x14ac:dyDescent="0.25">
      <c r="A39" s="34">
        <v>998</v>
      </c>
      <c r="B39" s="34" t="s">
        <v>780</v>
      </c>
      <c r="C39" s="36" t="s">
        <v>781</v>
      </c>
      <c r="D39" s="37">
        <v>206</v>
      </c>
      <c r="E39" s="34" t="s">
        <v>782</v>
      </c>
      <c r="F39" s="34" t="s">
        <v>783</v>
      </c>
      <c r="G39" s="35" t="s">
        <v>776</v>
      </c>
      <c r="H39" s="35">
        <f t="shared" si="1"/>
        <v>42105</v>
      </c>
      <c r="I39" s="3">
        <f t="shared" si="2"/>
        <v>-26</v>
      </c>
      <c r="J39" s="4">
        <f t="shared" si="0"/>
        <v>-5356</v>
      </c>
    </row>
    <row r="40" spans="1:10" x14ac:dyDescent="0.25">
      <c r="A40" s="34">
        <v>999</v>
      </c>
      <c r="B40" s="34" t="s">
        <v>780</v>
      </c>
      <c r="C40" s="36" t="s">
        <v>781</v>
      </c>
      <c r="D40" s="37">
        <v>206</v>
      </c>
      <c r="E40" s="34" t="s">
        <v>782</v>
      </c>
      <c r="F40" s="34" t="s">
        <v>783</v>
      </c>
      <c r="G40" s="35" t="s">
        <v>776</v>
      </c>
      <c r="H40" s="35">
        <f t="shared" si="1"/>
        <v>42105</v>
      </c>
      <c r="I40" s="3">
        <f t="shared" si="2"/>
        <v>-26</v>
      </c>
      <c r="J40" s="4">
        <f t="shared" si="0"/>
        <v>-5356</v>
      </c>
    </row>
    <row r="41" spans="1:10" x14ac:dyDescent="0.25">
      <c r="A41" s="34">
        <v>996</v>
      </c>
      <c r="B41" s="34" t="s">
        <v>780</v>
      </c>
      <c r="C41" s="36" t="s">
        <v>781</v>
      </c>
      <c r="D41" s="37">
        <v>159.11000000000001</v>
      </c>
      <c r="E41" s="34" t="s">
        <v>782</v>
      </c>
      <c r="F41" s="34" t="s">
        <v>783</v>
      </c>
      <c r="G41" s="35" t="s">
        <v>776</v>
      </c>
      <c r="H41" s="35">
        <f t="shared" si="1"/>
        <v>42105</v>
      </c>
      <c r="I41" s="3">
        <f t="shared" si="2"/>
        <v>-26</v>
      </c>
      <c r="J41" s="4">
        <f t="shared" si="0"/>
        <v>-4136.8600000000006</v>
      </c>
    </row>
    <row r="42" spans="1:10" x14ac:dyDescent="0.25">
      <c r="A42" s="34">
        <v>997</v>
      </c>
      <c r="B42" s="34" t="s">
        <v>780</v>
      </c>
      <c r="C42" s="36" t="s">
        <v>781</v>
      </c>
      <c r="D42" s="37">
        <v>206</v>
      </c>
      <c r="E42" s="34" t="s">
        <v>782</v>
      </c>
      <c r="F42" s="34" t="s">
        <v>783</v>
      </c>
      <c r="G42" s="35" t="s">
        <v>760</v>
      </c>
      <c r="H42" s="35">
        <f t="shared" si="1"/>
        <v>42090</v>
      </c>
      <c r="I42" s="3">
        <f t="shared" si="2"/>
        <v>-11</v>
      </c>
      <c r="J42" s="4">
        <f t="shared" si="0"/>
        <v>-2266</v>
      </c>
    </row>
    <row r="43" spans="1:10" x14ac:dyDescent="0.25">
      <c r="A43" s="34">
        <v>993</v>
      </c>
      <c r="B43" s="34" t="s">
        <v>780</v>
      </c>
      <c r="C43" s="36" t="s">
        <v>781</v>
      </c>
      <c r="D43" s="37">
        <v>206</v>
      </c>
      <c r="E43" s="34" t="s">
        <v>782</v>
      </c>
      <c r="F43" s="34" t="s">
        <v>783</v>
      </c>
      <c r="G43" s="35" t="s">
        <v>784</v>
      </c>
      <c r="H43" s="35">
        <f t="shared" si="1"/>
        <v>42084</v>
      </c>
      <c r="I43" s="3">
        <f t="shared" si="2"/>
        <v>-5</v>
      </c>
      <c r="J43" s="4">
        <f t="shared" si="0"/>
        <v>-1030</v>
      </c>
    </row>
    <row r="44" spans="1:10" x14ac:dyDescent="0.25">
      <c r="A44" s="34">
        <v>994</v>
      </c>
      <c r="B44" s="34" t="s">
        <v>780</v>
      </c>
      <c r="C44" s="36" t="s">
        <v>781</v>
      </c>
      <c r="D44" s="37">
        <v>206</v>
      </c>
      <c r="E44" s="34" t="s">
        <v>782</v>
      </c>
      <c r="F44" s="34" t="s">
        <v>783</v>
      </c>
      <c r="G44" s="35" t="s">
        <v>784</v>
      </c>
      <c r="H44" s="35">
        <f t="shared" si="1"/>
        <v>42084</v>
      </c>
      <c r="I44" s="3">
        <f t="shared" si="2"/>
        <v>-5</v>
      </c>
      <c r="J44" s="4">
        <f t="shared" si="0"/>
        <v>-1030</v>
      </c>
    </row>
    <row r="45" spans="1:10" x14ac:dyDescent="0.25">
      <c r="A45" s="34">
        <v>980</v>
      </c>
      <c r="B45" s="34" t="s">
        <v>776</v>
      </c>
      <c r="C45" s="36" t="s">
        <v>785</v>
      </c>
      <c r="D45" s="37">
        <v>10965.14</v>
      </c>
      <c r="E45" s="34" t="s">
        <v>786</v>
      </c>
      <c r="F45" s="34" t="s">
        <v>775</v>
      </c>
      <c r="G45" s="35" t="s">
        <v>787</v>
      </c>
      <c r="H45" s="35">
        <f t="shared" si="1"/>
        <v>41998</v>
      </c>
      <c r="I45" s="3">
        <f t="shared" si="2"/>
        <v>77</v>
      </c>
      <c r="J45" s="4">
        <f t="shared" si="0"/>
        <v>844315.77999999991</v>
      </c>
    </row>
    <row r="46" spans="1:10" x14ac:dyDescent="0.25">
      <c r="A46" s="34">
        <v>797</v>
      </c>
      <c r="B46" s="34" t="s">
        <v>760</v>
      </c>
      <c r="C46" s="36" t="s">
        <v>788</v>
      </c>
      <c r="D46" s="37">
        <v>3864.96</v>
      </c>
      <c r="E46" s="34" t="s">
        <v>789</v>
      </c>
      <c r="F46" s="34" t="s">
        <v>770</v>
      </c>
      <c r="G46" s="35" t="s">
        <v>787</v>
      </c>
      <c r="H46" s="35">
        <f t="shared" si="1"/>
        <v>41998</v>
      </c>
      <c r="I46" s="3">
        <f t="shared" si="2"/>
        <v>62</v>
      </c>
      <c r="J46" s="4">
        <f t="shared" si="0"/>
        <v>239627.51999999999</v>
      </c>
    </row>
    <row r="47" spans="1:10" x14ac:dyDescent="0.25">
      <c r="A47" s="34">
        <v>522</v>
      </c>
      <c r="B47" s="34" t="s">
        <v>784</v>
      </c>
      <c r="C47" s="36" t="s">
        <v>790</v>
      </c>
      <c r="D47" s="37">
        <v>1208.47</v>
      </c>
      <c r="E47" s="34" t="s">
        <v>791</v>
      </c>
      <c r="F47" s="34" t="s">
        <v>792</v>
      </c>
      <c r="G47" s="35" t="s">
        <v>793</v>
      </c>
      <c r="H47" s="35">
        <f t="shared" si="1"/>
        <v>42069</v>
      </c>
      <c r="I47" s="3">
        <f t="shared" si="2"/>
        <v>-15</v>
      </c>
      <c r="J47" s="4">
        <f t="shared" si="0"/>
        <v>-18127.05</v>
      </c>
    </row>
    <row r="48" spans="1:10" x14ac:dyDescent="0.25">
      <c r="A48" s="34">
        <v>523</v>
      </c>
      <c r="B48" s="34" t="s">
        <v>784</v>
      </c>
      <c r="C48" s="36" t="s">
        <v>794</v>
      </c>
      <c r="D48" s="37">
        <v>520.23</v>
      </c>
      <c r="E48" s="34" t="s">
        <v>795</v>
      </c>
      <c r="F48" s="34" t="s">
        <v>792</v>
      </c>
      <c r="G48" s="35" t="s">
        <v>793</v>
      </c>
      <c r="H48" s="35">
        <f t="shared" si="1"/>
        <v>42069</v>
      </c>
      <c r="I48" s="3">
        <f t="shared" si="2"/>
        <v>-15</v>
      </c>
      <c r="J48" s="4">
        <f t="shared" si="0"/>
        <v>-7803.4500000000007</v>
      </c>
    </row>
    <row r="49" spans="1:10" x14ac:dyDescent="0.25">
      <c r="A49" s="34">
        <v>1206</v>
      </c>
      <c r="B49" s="34" t="s">
        <v>796</v>
      </c>
      <c r="C49" s="36" t="s">
        <v>797</v>
      </c>
      <c r="D49" s="37">
        <v>3060.35</v>
      </c>
      <c r="E49" s="34">
        <v>69</v>
      </c>
      <c r="F49" s="34" t="s">
        <v>798</v>
      </c>
      <c r="G49" s="35" t="s">
        <v>787</v>
      </c>
      <c r="H49" s="35">
        <f t="shared" si="1"/>
        <v>41998</v>
      </c>
      <c r="I49" s="3">
        <f t="shared" si="2"/>
        <v>83</v>
      </c>
      <c r="J49" s="4">
        <f t="shared" si="0"/>
        <v>254009.05</v>
      </c>
    </row>
    <row r="50" spans="1:10" x14ac:dyDescent="0.25">
      <c r="A50" s="34">
        <v>1207</v>
      </c>
      <c r="B50" s="34" t="s">
        <v>796</v>
      </c>
      <c r="C50" s="36" t="s">
        <v>797</v>
      </c>
      <c r="D50" s="37">
        <v>3060.35</v>
      </c>
      <c r="E50" s="34">
        <v>70</v>
      </c>
      <c r="F50" s="34" t="s">
        <v>798</v>
      </c>
      <c r="G50" s="35" t="s">
        <v>793</v>
      </c>
      <c r="H50" s="35">
        <f t="shared" si="1"/>
        <v>42069</v>
      </c>
      <c r="I50" s="3">
        <f t="shared" si="2"/>
        <v>12</v>
      </c>
      <c r="J50" s="4">
        <f t="shared" si="0"/>
        <v>36724.199999999997</v>
      </c>
    </row>
    <row r="51" spans="1:10" x14ac:dyDescent="0.25">
      <c r="A51" s="34">
        <v>1234</v>
      </c>
      <c r="B51" s="34" t="s">
        <v>796</v>
      </c>
      <c r="C51" s="36" t="s">
        <v>797</v>
      </c>
      <c r="D51" s="37">
        <v>2486.85</v>
      </c>
      <c r="E51" s="34">
        <v>86</v>
      </c>
      <c r="F51" s="34" t="s">
        <v>759</v>
      </c>
      <c r="G51" s="35" t="s">
        <v>793</v>
      </c>
      <c r="H51" s="35">
        <f t="shared" si="1"/>
        <v>42069</v>
      </c>
      <c r="I51" s="3">
        <f t="shared" si="2"/>
        <v>12</v>
      </c>
      <c r="J51" s="4">
        <f t="shared" si="0"/>
        <v>29842.199999999997</v>
      </c>
    </row>
    <row r="52" spans="1:10" x14ac:dyDescent="0.25">
      <c r="A52" s="34">
        <v>1233</v>
      </c>
      <c r="B52" s="34" t="s">
        <v>796</v>
      </c>
      <c r="C52" s="36" t="s">
        <v>797</v>
      </c>
      <c r="D52" s="37">
        <v>2486.85</v>
      </c>
      <c r="E52" s="34">
        <v>85</v>
      </c>
      <c r="F52" s="34" t="s">
        <v>759</v>
      </c>
      <c r="G52" s="35" t="s">
        <v>745</v>
      </c>
      <c r="H52" s="35">
        <f t="shared" si="1"/>
        <v>42021</v>
      </c>
      <c r="I52" s="3">
        <f t="shared" si="2"/>
        <v>60</v>
      </c>
      <c r="J52" s="4">
        <f t="shared" si="0"/>
        <v>149211</v>
      </c>
    </row>
    <row r="53" spans="1:10" x14ac:dyDescent="0.25">
      <c r="A53" s="34">
        <v>1208</v>
      </c>
      <c r="B53" s="34" t="s">
        <v>796</v>
      </c>
      <c r="C53" s="36" t="s">
        <v>797</v>
      </c>
      <c r="D53" s="37">
        <v>2840.59</v>
      </c>
      <c r="E53" s="34">
        <v>71</v>
      </c>
      <c r="F53" s="34" t="s">
        <v>798</v>
      </c>
      <c r="G53" s="35" t="s">
        <v>745</v>
      </c>
      <c r="H53" s="35">
        <f t="shared" si="1"/>
        <v>42021</v>
      </c>
      <c r="I53" s="3">
        <f t="shared" si="2"/>
        <v>60</v>
      </c>
      <c r="J53" s="4">
        <f t="shared" si="0"/>
        <v>170435.40000000002</v>
      </c>
    </row>
    <row r="54" spans="1:10" x14ac:dyDescent="0.25">
      <c r="A54" s="34">
        <v>1231</v>
      </c>
      <c r="B54" s="34" t="s">
        <v>796</v>
      </c>
      <c r="C54" s="36" t="s">
        <v>797</v>
      </c>
      <c r="D54" s="37">
        <v>2486.85</v>
      </c>
      <c r="E54" s="34">
        <v>83</v>
      </c>
      <c r="F54" s="34" t="s">
        <v>759</v>
      </c>
      <c r="G54" s="35" t="s">
        <v>745</v>
      </c>
      <c r="H54" s="35">
        <f t="shared" si="1"/>
        <v>42021</v>
      </c>
      <c r="I54" s="3">
        <f t="shared" si="2"/>
        <v>60</v>
      </c>
      <c r="J54" s="4">
        <f t="shared" si="0"/>
        <v>149211</v>
      </c>
    </row>
    <row r="55" spans="1:10" x14ac:dyDescent="0.25">
      <c r="A55" s="34">
        <v>1232</v>
      </c>
      <c r="B55" s="34" t="s">
        <v>796</v>
      </c>
      <c r="C55" s="36" t="s">
        <v>797</v>
      </c>
      <c r="D55" s="37">
        <v>2486.85</v>
      </c>
      <c r="E55" s="34">
        <v>84</v>
      </c>
      <c r="F55" s="34" t="s">
        <v>759</v>
      </c>
      <c r="G55" s="35" t="s">
        <v>745</v>
      </c>
      <c r="H55" s="35">
        <f t="shared" si="1"/>
        <v>42021</v>
      </c>
      <c r="I55" s="3">
        <f t="shared" si="2"/>
        <v>60</v>
      </c>
      <c r="J55" s="4">
        <f t="shared" si="0"/>
        <v>149211</v>
      </c>
    </row>
    <row r="56" spans="1:10" x14ac:dyDescent="0.25">
      <c r="A56" s="34">
        <v>852</v>
      </c>
      <c r="B56" s="34" t="s">
        <v>799</v>
      </c>
      <c r="C56" s="36" t="s">
        <v>797</v>
      </c>
      <c r="D56" s="37">
        <v>2486.85</v>
      </c>
      <c r="E56" s="34">
        <v>79</v>
      </c>
      <c r="F56" s="34" t="s">
        <v>800</v>
      </c>
      <c r="G56" s="35">
        <v>41991</v>
      </c>
      <c r="H56" s="35">
        <f t="shared" si="1"/>
        <v>42021</v>
      </c>
      <c r="I56" s="3">
        <f t="shared" si="2"/>
        <v>45</v>
      </c>
      <c r="J56" s="4">
        <f t="shared" si="0"/>
        <v>111908.25</v>
      </c>
    </row>
    <row r="57" spans="1:10" x14ac:dyDescent="0.25">
      <c r="A57" s="34">
        <v>853</v>
      </c>
      <c r="B57" s="34" t="s">
        <v>799</v>
      </c>
      <c r="C57" s="36" t="s">
        <v>797</v>
      </c>
      <c r="D57" s="37">
        <v>2486.85</v>
      </c>
      <c r="E57" s="34">
        <v>80</v>
      </c>
      <c r="F57" s="34" t="s">
        <v>800</v>
      </c>
      <c r="G57" s="35">
        <v>41991</v>
      </c>
      <c r="H57" s="35">
        <f t="shared" si="1"/>
        <v>42021</v>
      </c>
      <c r="I57" s="3">
        <f t="shared" si="2"/>
        <v>45</v>
      </c>
      <c r="J57" s="4">
        <f t="shared" si="0"/>
        <v>111908.25</v>
      </c>
    </row>
    <row r="58" spans="1:10" ht="22.5" x14ac:dyDescent="0.25">
      <c r="A58" s="31" t="s">
        <v>801</v>
      </c>
      <c r="B58" s="31" t="s">
        <v>799</v>
      </c>
      <c r="C58" s="32" t="s">
        <v>797</v>
      </c>
      <c r="D58" s="33">
        <v>2486.85</v>
      </c>
      <c r="E58" s="34">
        <v>81</v>
      </c>
      <c r="F58" s="31" t="s">
        <v>800</v>
      </c>
      <c r="G58" s="35">
        <v>41991</v>
      </c>
      <c r="H58" s="35">
        <f t="shared" si="1"/>
        <v>42021</v>
      </c>
      <c r="I58" s="3">
        <f t="shared" si="2"/>
        <v>45</v>
      </c>
      <c r="J58" s="4">
        <f t="shared" si="0"/>
        <v>111908.25</v>
      </c>
    </row>
    <row r="59" spans="1:10" x14ac:dyDescent="0.25">
      <c r="A59" s="34">
        <v>855</v>
      </c>
      <c r="B59" s="34" t="s">
        <v>799</v>
      </c>
      <c r="C59" s="36" t="s">
        <v>797</v>
      </c>
      <c r="D59" s="37">
        <v>2486.85</v>
      </c>
      <c r="E59" s="34">
        <v>82</v>
      </c>
      <c r="F59" s="34" t="s">
        <v>800</v>
      </c>
      <c r="G59" s="35" t="s">
        <v>802</v>
      </c>
      <c r="H59" s="35">
        <f t="shared" si="1"/>
        <v>41994</v>
      </c>
      <c r="I59" s="3">
        <f t="shared" si="2"/>
        <v>72</v>
      </c>
      <c r="J59" s="4">
        <f t="shared" si="0"/>
        <v>179053.19999999998</v>
      </c>
    </row>
    <row r="60" spans="1:10" x14ac:dyDescent="0.25">
      <c r="A60" s="34">
        <v>1017</v>
      </c>
      <c r="B60" s="34" t="s">
        <v>803</v>
      </c>
      <c r="C60" s="36" t="s">
        <v>804</v>
      </c>
      <c r="D60" s="37">
        <v>6445.5</v>
      </c>
      <c r="E60" s="34">
        <v>7</v>
      </c>
      <c r="F60" s="34" t="s">
        <v>745</v>
      </c>
      <c r="G60" s="35" t="s">
        <v>805</v>
      </c>
      <c r="H60" s="35">
        <f t="shared" si="1"/>
        <v>42015</v>
      </c>
      <c r="I60" s="3">
        <f t="shared" si="2"/>
        <v>65</v>
      </c>
      <c r="J60" s="4">
        <f t="shared" si="0"/>
        <v>418957.5</v>
      </c>
    </row>
    <row r="61" spans="1:10" x14ac:dyDescent="0.25">
      <c r="A61" s="34">
        <v>1210</v>
      </c>
      <c r="B61" s="34" t="s">
        <v>796</v>
      </c>
      <c r="C61" s="36" t="s">
        <v>806</v>
      </c>
      <c r="D61" s="37">
        <v>1967.21</v>
      </c>
      <c r="E61" s="34" t="s">
        <v>807</v>
      </c>
      <c r="F61" s="34" t="s">
        <v>808</v>
      </c>
      <c r="G61" s="35" t="s">
        <v>809</v>
      </c>
      <c r="H61" s="35">
        <f t="shared" si="1"/>
        <v>42085</v>
      </c>
      <c r="I61" s="3">
        <f t="shared" si="2"/>
        <v>-4</v>
      </c>
      <c r="J61" s="4">
        <f t="shared" si="0"/>
        <v>-7868.84</v>
      </c>
    </row>
    <row r="62" spans="1:10" x14ac:dyDescent="0.25">
      <c r="A62" s="34">
        <v>1211</v>
      </c>
      <c r="B62" s="34" t="s">
        <v>796</v>
      </c>
      <c r="C62" s="36" t="s">
        <v>806</v>
      </c>
      <c r="D62" s="37">
        <v>432.79</v>
      </c>
      <c r="E62" s="34" t="s">
        <v>807</v>
      </c>
      <c r="F62" s="34" t="s">
        <v>808</v>
      </c>
      <c r="G62" s="35" t="s">
        <v>783</v>
      </c>
      <c r="H62" s="35">
        <f t="shared" si="1"/>
        <v>42061</v>
      </c>
      <c r="I62" s="3">
        <f t="shared" si="2"/>
        <v>20</v>
      </c>
      <c r="J62" s="4">
        <f t="shared" si="0"/>
        <v>8655.8000000000011</v>
      </c>
    </row>
    <row r="63" spans="1:10" x14ac:dyDescent="0.25">
      <c r="A63" s="34">
        <v>341</v>
      </c>
      <c r="B63" s="34" t="s">
        <v>810</v>
      </c>
      <c r="C63" s="36" t="s">
        <v>811</v>
      </c>
      <c r="D63" s="37">
        <v>172.02</v>
      </c>
      <c r="E63" s="34">
        <v>1010250680</v>
      </c>
      <c r="F63" s="34" t="s">
        <v>812</v>
      </c>
      <c r="G63" s="35" t="s">
        <v>813</v>
      </c>
      <c r="H63" s="35">
        <f t="shared" si="1"/>
        <v>42027</v>
      </c>
      <c r="I63" s="3">
        <f t="shared" si="2"/>
        <v>18</v>
      </c>
      <c r="J63" s="4">
        <f t="shared" si="0"/>
        <v>3096.36</v>
      </c>
    </row>
    <row r="64" spans="1:10" x14ac:dyDescent="0.25">
      <c r="A64" s="34">
        <v>822</v>
      </c>
      <c r="B64" s="34" t="s">
        <v>741</v>
      </c>
      <c r="C64" s="36" t="s">
        <v>814</v>
      </c>
      <c r="D64" s="37">
        <v>306.22000000000003</v>
      </c>
      <c r="E64" s="34" t="s">
        <v>815</v>
      </c>
      <c r="F64" s="34" t="s">
        <v>720</v>
      </c>
      <c r="G64" s="35" t="s">
        <v>745</v>
      </c>
      <c r="H64" s="35">
        <f t="shared" si="1"/>
        <v>42021</v>
      </c>
      <c r="I64" s="3">
        <f t="shared" si="2"/>
        <v>40</v>
      </c>
      <c r="J64" s="4">
        <f t="shared" si="0"/>
        <v>12248.800000000001</v>
      </c>
    </row>
    <row r="65" spans="1:10" x14ac:dyDescent="0.25">
      <c r="A65" s="34">
        <v>532</v>
      </c>
      <c r="B65" s="34" t="s">
        <v>809</v>
      </c>
      <c r="C65" s="36" t="s">
        <v>816</v>
      </c>
      <c r="D65" s="37">
        <v>58682</v>
      </c>
      <c r="E65" s="34" t="s">
        <v>817</v>
      </c>
      <c r="F65" s="34" t="s">
        <v>818</v>
      </c>
      <c r="G65" s="35">
        <v>42055</v>
      </c>
      <c r="H65" s="35">
        <f t="shared" si="1"/>
        <v>42085</v>
      </c>
      <c r="I65" s="3">
        <f t="shared" si="2"/>
        <v>-30</v>
      </c>
      <c r="J65" s="4">
        <f t="shared" si="0"/>
        <v>-1760460</v>
      </c>
    </row>
    <row r="66" spans="1:10" x14ac:dyDescent="0.25">
      <c r="A66" s="34">
        <v>183</v>
      </c>
      <c r="B66" s="34" t="s">
        <v>725</v>
      </c>
      <c r="C66" s="36" t="s">
        <v>819</v>
      </c>
      <c r="D66" s="37">
        <v>828.36</v>
      </c>
      <c r="E66" s="34" t="s">
        <v>820</v>
      </c>
      <c r="F66" s="34" t="s">
        <v>821</v>
      </c>
      <c r="G66" s="35">
        <v>42031</v>
      </c>
      <c r="H66" s="35">
        <f t="shared" si="1"/>
        <v>42061</v>
      </c>
      <c r="I66" s="3">
        <f t="shared" si="2"/>
        <v>-29</v>
      </c>
      <c r="J66" s="4">
        <f t="shared" si="0"/>
        <v>-24022.44</v>
      </c>
    </row>
    <row r="67" spans="1:10" x14ac:dyDescent="0.25">
      <c r="A67" s="34">
        <v>1009</v>
      </c>
      <c r="B67" s="34" t="s">
        <v>780</v>
      </c>
      <c r="C67" s="36" t="s">
        <v>822</v>
      </c>
      <c r="D67" s="37">
        <v>27057.88</v>
      </c>
      <c r="E67" s="34" t="s">
        <v>823</v>
      </c>
      <c r="F67" s="34" t="s">
        <v>805</v>
      </c>
      <c r="G67" s="35">
        <v>41997</v>
      </c>
      <c r="H67" s="35">
        <f t="shared" si="1"/>
        <v>42027</v>
      </c>
      <c r="I67" s="3">
        <f t="shared" si="2"/>
        <v>52</v>
      </c>
      <c r="J67" s="4">
        <f t="shared" si="0"/>
        <v>1407009.76</v>
      </c>
    </row>
    <row r="68" spans="1:10" x14ac:dyDescent="0.25">
      <c r="A68" s="34">
        <v>397</v>
      </c>
      <c r="B68" s="34" t="s">
        <v>824</v>
      </c>
      <c r="C68" s="36" t="s">
        <v>825</v>
      </c>
      <c r="D68" s="37">
        <v>5868.2</v>
      </c>
      <c r="E68" s="34">
        <v>9</v>
      </c>
      <c r="F68" s="34" t="s">
        <v>778</v>
      </c>
      <c r="G68" s="35">
        <v>41991</v>
      </c>
      <c r="H68" s="35">
        <f t="shared" si="1"/>
        <v>42021</v>
      </c>
      <c r="I68" s="3">
        <f t="shared" si="2"/>
        <v>27</v>
      </c>
      <c r="J68" s="4">
        <f t="shared" si="0"/>
        <v>158441.4</v>
      </c>
    </row>
    <row r="69" spans="1:10" x14ac:dyDescent="0.25">
      <c r="A69" s="34">
        <v>913</v>
      </c>
      <c r="B69" s="34" t="s">
        <v>753</v>
      </c>
      <c r="C69" s="36" t="s">
        <v>826</v>
      </c>
      <c r="D69" s="37">
        <v>1293</v>
      </c>
      <c r="E69" s="34" t="s">
        <v>827</v>
      </c>
      <c r="F69" s="34" t="s">
        <v>828</v>
      </c>
      <c r="G69" s="35" t="s">
        <v>753</v>
      </c>
      <c r="H69" s="35">
        <f t="shared" si="1"/>
        <v>42099</v>
      </c>
      <c r="I69" s="3">
        <f t="shared" si="2"/>
        <v>-30</v>
      </c>
      <c r="J69" s="4">
        <f t="shared" si="0"/>
        <v>-38790</v>
      </c>
    </row>
    <row r="70" spans="1:10" x14ac:dyDescent="0.25">
      <c r="A70" s="34">
        <v>1256</v>
      </c>
      <c r="B70" s="34" t="s">
        <v>709</v>
      </c>
      <c r="C70" s="36" t="s">
        <v>826</v>
      </c>
      <c r="D70" s="37">
        <v>4928</v>
      </c>
      <c r="E70" s="34" t="s">
        <v>829</v>
      </c>
      <c r="F70" s="34" t="s">
        <v>830</v>
      </c>
      <c r="G70" s="35" t="s">
        <v>753</v>
      </c>
      <c r="H70" s="35">
        <f t="shared" si="1"/>
        <v>42099</v>
      </c>
      <c r="I70" s="3">
        <f t="shared" si="2"/>
        <v>-17</v>
      </c>
      <c r="J70" s="4">
        <f t="shared" si="0"/>
        <v>-83776</v>
      </c>
    </row>
    <row r="71" spans="1:10" x14ac:dyDescent="0.25">
      <c r="A71" s="34">
        <v>1257</v>
      </c>
      <c r="B71" s="34" t="s">
        <v>709</v>
      </c>
      <c r="C71" s="36" t="s">
        <v>826</v>
      </c>
      <c r="D71" s="37">
        <v>61</v>
      </c>
      <c r="E71" s="34" t="s">
        <v>831</v>
      </c>
      <c r="F71" s="34" t="s">
        <v>830</v>
      </c>
      <c r="G71" s="35" t="s">
        <v>832</v>
      </c>
      <c r="H71" s="35">
        <f t="shared" si="1"/>
        <v>42071</v>
      </c>
      <c r="I71" s="3">
        <f t="shared" si="2"/>
        <v>11</v>
      </c>
      <c r="J71" s="4">
        <f t="shared" si="0"/>
        <v>671</v>
      </c>
    </row>
    <row r="72" spans="1:10" x14ac:dyDescent="0.25">
      <c r="A72" s="34">
        <v>913</v>
      </c>
      <c r="B72" s="34" t="s">
        <v>753</v>
      </c>
      <c r="C72" s="36" t="s">
        <v>826</v>
      </c>
      <c r="D72" s="37">
        <v>142</v>
      </c>
      <c r="E72" s="34" t="s">
        <v>833</v>
      </c>
      <c r="F72" s="34" t="s">
        <v>766</v>
      </c>
      <c r="G72" s="35" t="s">
        <v>832</v>
      </c>
      <c r="H72" s="35">
        <f t="shared" si="1"/>
        <v>42071</v>
      </c>
      <c r="I72" s="3">
        <f t="shared" si="2"/>
        <v>-2</v>
      </c>
      <c r="J72" s="4">
        <f t="shared" si="0"/>
        <v>-284</v>
      </c>
    </row>
    <row r="73" spans="1:10" x14ac:dyDescent="0.25">
      <c r="A73" s="34">
        <v>912</v>
      </c>
      <c r="B73" s="34" t="s">
        <v>753</v>
      </c>
      <c r="C73" s="36" t="s">
        <v>826</v>
      </c>
      <c r="D73" s="37">
        <v>62</v>
      </c>
      <c r="E73" s="34" t="s">
        <v>834</v>
      </c>
      <c r="F73" s="34" t="s">
        <v>828</v>
      </c>
      <c r="G73" s="35" t="s">
        <v>824</v>
      </c>
      <c r="H73" s="35">
        <f t="shared" si="1"/>
        <v>42078</v>
      </c>
      <c r="I73" s="3">
        <f t="shared" si="2"/>
        <v>-9</v>
      </c>
      <c r="J73" s="4">
        <f t="shared" ref="J73:J136" si="3">SUM(I73*D73)</f>
        <v>-558</v>
      </c>
    </row>
    <row r="74" spans="1:10" x14ac:dyDescent="0.25">
      <c r="A74" s="34">
        <v>913</v>
      </c>
      <c r="B74" s="34" t="s">
        <v>753</v>
      </c>
      <c r="C74" s="36" t="s">
        <v>826</v>
      </c>
      <c r="D74" s="37">
        <v>1504</v>
      </c>
      <c r="E74" s="34" t="s">
        <v>835</v>
      </c>
      <c r="F74" s="34" t="s">
        <v>766</v>
      </c>
      <c r="G74" s="35" t="s">
        <v>824</v>
      </c>
      <c r="H74" s="35">
        <f t="shared" ref="H74:H137" si="4">G74+30</f>
        <v>42078</v>
      </c>
      <c r="I74" s="3">
        <f t="shared" ref="I74:I137" si="5">SUM(B74-G74)-30</f>
        <v>-9</v>
      </c>
      <c r="J74" s="4">
        <f t="shared" si="3"/>
        <v>-13536</v>
      </c>
    </row>
    <row r="75" spans="1:10" x14ac:dyDescent="0.25">
      <c r="A75" s="34">
        <v>936</v>
      </c>
      <c r="B75" s="34" t="s">
        <v>715</v>
      </c>
      <c r="C75" s="36" t="s">
        <v>836</v>
      </c>
      <c r="D75" s="37">
        <v>4050.4</v>
      </c>
      <c r="E75" s="34">
        <v>2</v>
      </c>
      <c r="F75" s="34" t="s">
        <v>808</v>
      </c>
      <c r="G75" s="35" t="s">
        <v>837</v>
      </c>
      <c r="H75" s="35">
        <f t="shared" si="4"/>
        <v>41976</v>
      </c>
      <c r="I75" s="3">
        <f t="shared" si="5"/>
        <v>97</v>
      </c>
      <c r="J75" s="4">
        <f t="shared" si="3"/>
        <v>392888.8</v>
      </c>
    </row>
    <row r="76" spans="1:10" x14ac:dyDescent="0.25">
      <c r="A76" s="34">
        <v>937</v>
      </c>
      <c r="B76" s="34" t="s">
        <v>715</v>
      </c>
      <c r="C76" s="36" t="s">
        <v>836</v>
      </c>
      <c r="D76" s="37">
        <v>7050</v>
      </c>
      <c r="E76" s="34">
        <v>1</v>
      </c>
      <c r="F76" s="34" t="s">
        <v>766</v>
      </c>
      <c r="G76" s="35" t="s">
        <v>715</v>
      </c>
      <c r="H76" s="35">
        <f t="shared" si="4"/>
        <v>42103</v>
      </c>
      <c r="I76" s="3">
        <f t="shared" si="5"/>
        <v>-30</v>
      </c>
      <c r="J76" s="4">
        <f t="shared" si="3"/>
        <v>-211500</v>
      </c>
    </row>
    <row r="77" spans="1:10" x14ac:dyDescent="0.25">
      <c r="A77" s="34">
        <v>1225</v>
      </c>
      <c r="B77" s="34" t="s">
        <v>796</v>
      </c>
      <c r="C77" s="36" t="s">
        <v>838</v>
      </c>
      <c r="D77" s="37">
        <v>5357.03</v>
      </c>
      <c r="E77" s="34">
        <v>9</v>
      </c>
      <c r="F77" s="34" t="s">
        <v>839</v>
      </c>
      <c r="G77" s="35" t="s">
        <v>760</v>
      </c>
      <c r="H77" s="35">
        <f t="shared" si="4"/>
        <v>42090</v>
      </c>
      <c r="I77" s="3">
        <f t="shared" si="5"/>
        <v>-9</v>
      </c>
      <c r="J77" s="4">
        <f t="shared" si="3"/>
        <v>-48213.27</v>
      </c>
    </row>
    <row r="78" spans="1:10" x14ac:dyDescent="0.25">
      <c r="A78" s="31" t="s">
        <v>840</v>
      </c>
      <c r="B78" s="31" t="s">
        <v>796</v>
      </c>
      <c r="C78" s="32" t="s">
        <v>838</v>
      </c>
      <c r="D78" s="33">
        <v>1178.55</v>
      </c>
      <c r="E78" s="34">
        <v>9</v>
      </c>
      <c r="F78" s="31" t="s">
        <v>839</v>
      </c>
      <c r="G78" s="35" t="s">
        <v>732</v>
      </c>
      <c r="H78" s="35">
        <f t="shared" si="4"/>
        <v>42104</v>
      </c>
      <c r="I78" s="3">
        <f t="shared" si="5"/>
        <v>-23</v>
      </c>
      <c r="J78" s="4">
        <f t="shared" si="3"/>
        <v>-27106.649999999998</v>
      </c>
    </row>
    <row r="79" spans="1:10" x14ac:dyDescent="0.25">
      <c r="A79" s="34">
        <v>236</v>
      </c>
      <c r="B79" s="34" t="s">
        <v>738</v>
      </c>
      <c r="C79" s="36" t="s">
        <v>838</v>
      </c>
      <c r="D79" s="37">
        <v>9422.92</v>
      </c>
      <c r="E79" s="34">
        <v>8</v>
      </c>
      <c r="F79" s="34" t="s">
        <v>812</v>
      </c>
      <c r="G79" s="35" t="s">
        <v>718</v>
      </c>
      <c r="H79" s="35">
        <f t="shared" si="4"/>
        <v>42032</v>
      </c>
      <c r="I79" s="3">
        <f t="shared" si="5"/>
        <v>1</v>
      </c>
      <c r="J79" s="4">
        <f t="shared" si="3"/>
        <v>9422.92</v>
      </c>
    </row>
    <row r="80" spans="1:10" x14ac:dyDescent="0.25">
      <c r="A80" s="34">
        <v>952</v>
      </c>
      <c r="B80" s="34" t="s">
        <v>715</v>
      </c>
      <c r="C80" s="36" t="s">
        <v>841</v>
      </c>
      <c r="D80" s="37">
        <v>1413.21</v>
      </c>
      <c r="E80" s="34" t="s">
        <v>842</v>
      </c>
      <c r="F80" s="34" t="s">
        <v>757</v>
      </c>
      <c r="G80" s="35" t="s">
        <v>718</v>
      </c>
      <c r="H80" s="35">
        <f t="shared" si="4"/>
        <v>42032</v>
      </c>
      <c r="I80" s="3">
        <f t="shared" si="5"/>
        <v>41</v>
      </c>
      <c r="J80" s="4">
        <f t="shared" si="3"/>
        <v>57941.61</v>
      </c>
    </row>
    <row r="81" spans="1:10" x14ac:dyDescent="0.25">
      <c r="A81" s="34">
        <v>798</v>
      </c>
      <c r="B81" s="34" t="s">
        <v>760</v>
      </c>
      <c r="C81" s="36" t="s">
        <v>841</v>
      </c>
      <c r="D81" s="37">
        <v>6709.41</v>
      </c>
      <c r="E81" s="34" t="s">
        <v>843</v>
      </c>
      <c r="F81" s="34" t="s">
        <v>770</v>
      </c>
      <c r="G81" s="35" t="s">
        <v>830</v>
      </c>
      <c r="H81" s="35">
        <f t="shared" si="4"/>
        <v>42088</v>
      </c>
      <c r="I81" s="3">
        <f t="shared" si="5"/>
        <v>-28</v>
      </c>
      <c r="J81" s="4">
        <f t="shared" si="3"/>
        <v>-187863.47999999998</v>
      </c>
    </row>
    <row r="82" spans="1:10" x14ac:dyDescent="0.25">
      <c r="A82" s="34">
        <v>431</v>
      </c>
      <c r="B82" s="34" t="s">
        <v>771</v>
      </c>
      <c r="C82" s="36" t="s">
        <v>844</v>
      </c>
      <c r="D82" s="37">
        <v>662.19</v>
      </c>
      <c r="E82" s="34">
        <v>13</v>
      </c>
      <c r="F82" s="34" t="s">
        <v>845</v>
      </c>
      <c r="G82" s="35" t="s">
        <v>846</v>
      </c>
      <c r="H82" s="35">
        <f t="shared" si="4"/>
        <v>41831</v>
      </c>
      <c r="I82" s="3">
        <f t="shared" si="5"/>
        <v>221</v>
      </c>
      <c r="J82" s="4">
        <f t="shared" si="3"/>
        <v>146343.99000000002</v>
      </c>
    </row>
    <row r="83" spans="1:10" x14ac:dyDescent="0.25">
      <c r="A83" s="34">
        <v>430</v>
      </c>
      <c r="B83" s="34" t="s">
        <v>771</v>
      </c>
      <c r="C83" s="36" t="s">
        <v>844</v>
      </c>
      <c r="D83" s="37">
        <v>6621.92</v>
      </c>
      <c r="E83" s="34">
        <v>13</v>
      </c>
      <c r="F83" s="34" t="s">
        <v>845</v>
      </c>
      <c r="G83" s="35" t="s">
        <v>847</v>
      </c>
      <c r="H83" s="35">
        <f t="shared" si="4"/>
        <v>41710</v>
      </c>
      <c r="I83" s="3">
        <f t="shared" si="5"/>
        <v>342</v>
      </c>
      <c r="J83" s="4">
        <f t="shared" si="3"/>
        <v>2264696.64</v>
      </c>
    </row>
    <row r="84" spans="1:10" x14ac:dyDescent="0.25">
      <c r="A84" s="34">
        <v>1200</v>
      </c>
      <c r="B84" s="34" t="s">
        <v>796</v>
      </c>
      <c r="C84" s="36" t="s">
        <v>844</v>
      </c>
      <c r="D84" s="37">
        <v>662.19</v>
      </c>
      <c r="E84" s="34">
        <v>14</v>
      </c>
      <c r="F84" s="34" t="s">
        <v>773</v>
      </c>
      <c r="G84" s="35" t="s">
        <v>848</v>
      </c>
      <c r="H84" s="35">
        <f t="shared" si="4"/>
        <v>41762</v>
      </c>
      <c r="I84" s="3">
        <f t="shared" si="5"/>
        <v>319</v>
      </c>
      <c r="J84" s="4">
        <f t="shared" si="3"/>
        <v>211238.61000000002</v>
      </c>
    </row>
    <row r="85" spans="1:10" x14ac:dyDescent="0.25">
      <c r="A85" s="34">
        <v>1199</v>
      </c>
      <c r="B85" s="34" t="s">
        <v>796</v>
      </c>
      <c r="C85" s="36" t="s">
        <v>844</v>
      </c>
      <c r="D85" s="37">
        <v>6621.92</v>
      </c>
      <c r="E85" s="34">
        <v>14</v>
      </c>
      <c r="F85" s="34" t="s">
        <v>773</v>
      </c>
      <c r="G85" s="35" t="s">
        <v>847</v>
      </c>
      <c r="H85" s="35">
        <f t="shared" si="4"/>
        <v>41710</v>
      </c>
      <c r="I85" s="3">
        <f t="shared" si="5"/>
        <v>371</v>
      </c>
      <c r="J85" s="4">
        <f t="shared" si="3"/>
        <v>2456732.3199999998</v>
      </c>
    </row>
    <row r="86" spans="1:10" x14ac:dyDescent="0.25">
      <c r="A86" s="34">
        <v>488</v>
      </c>
      <c r="B86" s="34" t="s">
        <v>849</v>
      </c>
      <c r="C86" s="36" t="s">
        <v>850</v>
      </c>
      <c r="D86" s="37">
        <v>66185</v>
      </c>
      <c r="E86" s="34">
        <v>5</v>
      </c>
      <c r="F86" s="34" t="s">
        <v>851</v>
      </c>
      <c r="G86" s="35" t="s">
        <v>848</v>
      </c>
      <c r="H86" s="35">
        <f t="shared" si="4"/>
        <v>41762</v>
      </c>
      <c r="I86" s="3">
        <f t="shared" si="5"/>
        <v>291</v>
      </c>
      <c r="J86" s="4">
        <f t="shared" si="3"/>
        <v>19259835</v>
      </c>
    </row>
    <row r="87" spans="1:10" x14ac:dyDescent="0.25">
      <c r="A87" s="34">
        <v>833</v>
      </c>
      <c r="B87" s="34" t="s">
        <v>852</v>
      </c>
      <c r="C87" s="36" t="s">
        <v>853</v>
      </c>
      <c r="D87" s="37">
        <v>330</v>
      </c>
      <c r="E87" s="34" t="s">
        <v>854</v>
      </c>
      <c r="F87" s="34" t="s">
        <v>855</v>
      </c>
      <c r="G87" s="35" t="s">
        <v>847</v>
      </c>
      <c r="H87" s="35">
        <f t="shared" si="4"/>
        <v>41710</v>
      </c>
      <c r="I87" s="3">
        <f t="shared" si="5"/>
        <v>352</v>
      </c>
      <c r="J87" s="4">
        <f t="shared" si="3"/>
        <v>116160</v>
      </c>
    </row>
    <row r="88" spans="1:10" x14ac:dyDescent="0.25">
      <c r="A88" s="34">
        <v>493</v>
      </c>
      <c r="B88" s="34" t="s">
        <v>849</v>
      </c>
      <c r="C88" s="36" t="s">
        <v>853</v>
      </c>
      <c r="D88" s="37">
        <v>550.46</v>
      </c>
      <c r="E88" s="34" t="s">
        <v>856</v>
      </c>
      <c r="F88" s="34" t="s">
        <v>857</v>
      </c>
      <c r="G88" s="14">
        <v>41732</v>
      </c>
      <c r="H88" s="35">
        <f t="shared" si="4"/>
        <v>41762</v>
      </c>
      <c r="I88" s="3">
        <f t="shared" si="5"/>
        <v>291</v>
      </c>
      <c r="J88" s="4">
        <f t="shared" si="3"/>
        <v>160183.86000000002</v>
      </c>
    </row>
    <row r="89" spans="1:10" x14ac:dyDescent="0.25">
      <c r="A89" s="34">
        <v>495</v>
      </c>
      <c r="B89" s="34" t="s">
        <v>849</v>
      </c>
      <c r="C89" s="36" t="s">
        <v>853</v>
      </c>
      <c r="D89" s="37">
        <v>2670</v>
      </c>
      <c r="E89" s="34" t="s">
        <v>854</v>
      </c>
      <c r="F89" s="34" t="s">
        <v>855</v>
      </c>
      <c r="G89" s="14">
        <v>41680</v>
      </c>
      <c r="H89" s="35">
        <f t="shared" si="4"/>
        <v>41710</v>
      </c>
      <c r="I89" s="3">
        <f t="shared" si="5"/>
        <v>343</v>
      </c>
      <c r="J89" s="4">
        <f t="shared" si="3"/>
        <v>915810</v>
      </c>
    </row>
    <row r="90" spans="1:10" x14ac:dyDescent="0.25">
      <c r="A90" s="34">
        <v>834</v>
      </c>
      <c r="B90" s="34" t="s">
        <v>852</v>
      </c>
      <c r="C90" s="36" t="s">
        <v>853</v>
      </c>
      <c r="D90" s="37">
        <v>35.14</v>
      </c>
      <c r="E90" s="34" t="s">
        <v>856</v>
      </c>
      <c r="F90" s="34" t="s">
        <v>857</v>
      </c>
      <c r="G90" s="14">
        <v>41732</v>
      </c>
      <c r="H90" s="35">
        <f t="shared" si="4"/>
        <v>41762</v>
      </c>
      <c r="I90" s="3">
        <f t="shared" si="5"/>
        <v>300</v>
      </c>
      <c r="J90" s="4">
        <f t="shared" si="3"/>
        <v>10542</v>
      </c>
    </row>
    <row r="91" spans="1:10" x14ac:dyDescent="0.25">
      <c r="A91" s="34">
        <v>496</v>
      </c>
      <c r="B91" s="34" t="s">
        <v>849</v>
      </c>
      <c r="C91" s="36" t="s">
        <v>853</v>
      </c>
      <c r="D91" s="37">
        <v>2500</v>
      </c>
      <c r="E91" s="34" t="s">
        <v>854</v>
      </c>
      <c r="F91" s="34" t="s">
        <v>855</v>
      </c>
      <c r="G91" s="35">
        <v>41680</v>
      </c>
      <c r="H91" s="35">
        <f t="shared" si="4"/>
        <v>41710</v>
      </c>
      <c r="I91" s="3">
        <f t="shared" si="5"/>
        <v>343</v>
      </c>
      <c r="J91" s="4">
        <f t="shared" si="3"/>
        <v>857500</v>
      </c>
    </row>
    <row r="92" spans="1:10" x14ac:dyDescent="0.25">
      <c r="A92" s="34">
        <v>964</v>
      </c>
      <c r="B92" s="34" t="s">
        <v>732</v>
      </c>
      <c r="C92" s="36" t="s">
        <v>858</v>
      </c>
      <c r="D92" s="37">
        <v>1855.11</v>
      </c>
      <c r="E92" s="34" t="s">
        <v>859</v>
      </c>
      <c r="F92" s="34" t="s">
        <v>757</v>
      </c>
      <c r="G92" s="35" t="s">
        <v>860</v>
      </c>
      <c r="H92" s="35">
        <f t="shared" si="4"/>
        <v>41987</v>
      </c>
      <c r="I92" s="3">
        <f t="shared" si="5"/>
        <v>87</v>
      </c>
      <c r="J92" s="4">
        <f t="shared" si="3"/>
        <v>161394.56999999998</v>
      </c>
    </row>
    <row r="93" spans="1:10" x14ac:dyDescent="0.25">
      <c r="A93" s="34">
        <v>240</v>
      </c>
      <c r="B93" s="34" t="s">
        <v>738</v>
      </c>
      <c r="C93" s="36" t="s">
        <v>861</v>
      </c>
      <c r="D93" s="37">
        <v>33179.599999999999</v>
      </c>
      <c r="E93" s="34">
        <v>31</v>
      </c>
      <c r="F93" s="34" t="s">
        <v>862</v>
      </c>
      <c r="G93" s="35">
        <v>41976</v>
      </c>
      <c r="H93" s="35">
        <f t="shared" si="4"/>
        <v>42006</v>
      </c>
      <c r="I93" s="3">
        <f t="shared" si="5"/>
        <v>27</v>
      </c>
      <c r="J93" s="4">
        <f t="shared" si="3"/>
        <v>895849.2</v>
      </c>
    </row>
    <row r="94" spans="1:10" x14ac:dyDescent="0.25">
      <c r="A94" s="31" t="s">
        <v>863</v>
      </c>
      <c r="B94" s="31" t="s">
        <v>738</v>
      </c>
      <c r="C94" s="32" t="s">
        <v>861</v>
      </c>
      <c r="D94" s="33">
        <v>7654.81</v>
      </c>
      <c r="E94" s="34">
        <v>30</v>
      </c>
      <c r="F94" s="31" t="s">
        <v>862</v>
      </c>
      <c r="G94" s="35" t="s">
        <v>754</v>
      </c>
      <c r="H94" s="35">
        <f t="shared" si="4"/>
        <v>42072</v>
      </c>
      <c r="I94" s="3">
        <f t="shared" si="5"/>
        <v>-39</v>
      </c>
      <c r="J94" s="4">
        <f t="shared" si="3"/>
        <v>-298537.59000000003</v>
      </c>
    </row>
    <row r="95" spans="1:10" x14ac:dyDescent="0.25">
      <c r="A95" s="34">
        <v>462</v>
      </c>
      <c r="B95" s="34" t="s">
        <v>771</v>
      </c>
      <c r="C95" s="36" t="s">
        <v>864</v>
      </c>
      <c r="D95" s="37">
        <v>3320.35</v>
      </c>
      <c r="E95" s="34" t="s">
        <v>865</v>
      </c>
      <c r="F95" s="34" t="s">
        <v>866</v>
      </c>
      <c r="G95" s="35" t="s">
        <v>773</v>
      </c>
      <c r="H95" s="35">
        <f t="shared" si="4"/>
        <v>42034</v>
      </c>
      <c r="I95" s="3">
        <f t="shared" si="5"/>
        <v>18</v>
      </c>
      <c r="J95" s="4">
        <f t="shared" si="3"/>
        <v>59766.299999999996</v>
      </c>
    </row>
    <row r="96" spans="1:10" x14ac:dyDescent="0.25">
      <c r="A96" s="34">
        <v>465</v>
      </c>
      <c r="B96" s="34" t="s">
        <v>771</v>
      </c>
      <c r="C96" s="36" t="s">
        <v>864</v>
      </c>
      <c r="D96" s="37">
        <v>9454.02</v>
      </c>
      <c r="E96" s="34" t="s">
        <v>867</v>
      </c>
      <c r="F96" s="34" t="s">
        <v>866</v>
      </c>
      <c r="G96" s="35" t="s">
        <v>718</v>
      </c>
      <c r="H96" s="35">
        <f t="shared" si="4"/>
        <v>42032</v>
      </c>
      <c r="I96" s="3">
        <f t="shared" si="5"/>
        <v>20</v>
      </c>
      <c r="J96" s="4">
        <f t="shared" si="3"/>
        <v>189080.40000000002</v>
      </c>
    </row>
    <row r="97" spans="1:10" x14ac:dyDescent="0.25">
      <c r="A97" s="34">
        <v>1338</v>
      </c>
      <c r="B97" s="34" t="s">
        <v>721</v>
      </c>
      <c r="C97" s="36" t="s">
        <v>868</v>
      </c>
      <c r="D97" s="37">
        <v>531.51</v>
      </c>
      <c r="E97" s="34" t="s">
        <v>869</v>
      </c>
      <c r="F97" s="34" t="s">
        <v>753</v>
      </c>
      <c r="G97" s="35">
        <v>42089</v>
      </c>
      <c r="H97" s="35">
        <f t="shared" si="4"/>
        <v>42119</v>
      </c>
      <c r="I97" s="3">
        <f t="shared" si="5"/>
        <v>-30</v>
      </c>
      <c r="J97" s="4">
        <f t="shared" si="3"/>
        <v>-15945.3</v>
      </c>
    </row>
    <row r="98" spans="1:10" x14ac:dyDescent="0.25">
      <c r="A98" s="34">
        <v>863</v>
      </c>
      <c r="B98" s="34" t="s">
        <v>799</v>
      </c>
      <c r="C98" s="36" t="s">
        <v>870</v>
      </c>
      <c r="D98" s="37">
        <v>12416.61</v>
      </c>
      <c r="E98" s="34" t="s">
        <v>871</v>
      </c>
      <c r="F98" s="34" t="s">
        <v>718</v>
      </c>
      <c r="G98" s="35" t="s">
        <v>754</v>
      </c>
      <c r="H98" s="35">
        <f t="shared" si="4"/>
        <v>42072</v>
      </c>
      <c r="I98" s="3">
        <f t="shared" si="5"/>
        <v>-6</v>
      </c>
      <c r="J98" s="4">
        <f t="shared" si="3"/>
        <v>-74499.66</v>
      </c>
    </row>
    <row r="99" spans="1:10" x14ac:dyDescent="0.25">
      <c r="A99" s="34">
        <v>862</v>
      </c>
      <c r="B99" s="34" t="s">
        <v>799</v>
      </c>
      <c r="C99" s="36" t="s">
        <v>870</v>
      </c>
      <c r="D99" s="37">
        <v>18645.59</v>
      </c>
      <c r="E99" s="34" t="s">
        <v>872</v>
      </c>
      <c r="F99" s="34" t="s">
        <v>873</v>
      </c>
      <c r="G99" s="35" t="s">
        <v>874</v>
      </c>
      <c r="H99" s="35">
        <f t="shared" si="4"/>
        <v>41951</v>
      </c>
      <c r="I99" s="3">
        <f t="shared" si="5"/>
        <v>115</v>
      </c>
      <c r="J99" s="4">
        <f t="shared" si="3"/>
        <v>2144242.85</v>
      </c>
    </row>
    <row r="100" spans="1:10" x14ac:dyDescent="0.25">
      <c r="A100" s="34">
        <v>861</v>
      </c>
      <c r="B100" s="34" t="s">
        <v>799</v>
      </c>
      <c r="C100" s="36" t="s">
        <v>870</v>
      </c>
      <c r="D100" s="37">
        <v>12340.15</v>
      </c>
      <c r="E100" s="34" t="s">
        <v>875</v>
      </c>
      <c r="F100" s="34" t="s">
        <v>805</v>
      </c>
      <c r="G100" s="35" t="s">
        <v>876</v>
      </c>
      <c r="H100" s="35">
        <f t="shared" si="4"/>
        <v>41888</v>
      </c>
      <c r="I100" s="3">
        <f t="shared" si="5"/>
        <v>178</v>
      </c>
      <c r="J100" s="4">
        <f t="shared" si="3"/>
        <v>2196546.6999999997</v>
      </c>
    </row>
    <row r="101" spans="1:10" x14ac:dyDescent="0.25">
      <c r="A101" s="34">
        <v>1352</v>
      </c>
      <c r="B101" s="34" t="s">
        <v>877</v>
      </c>
      <c r="C101" s="36" t="s">
        <v>878</v>
      </c>
      <c r="D101" s="37">
        <v>3188</v>
      </c>
      <c r="E101" s="34" t="s">
        <v>879</v>
      </c>
      <c r="F101" s="34" t="s">
        <v>877</v>
      </c>
      <c r="G101" s="35" t="s">
        <v>750</v>
      </c>
      <c r="H101" s="35">
        <f t="shared" si="4"/>
        <v>42118</v>
      </c>
      <c r="I101" s="3">
        <f t="shared" si="5"/>
        <v>-25</v>
      </c>
      <c r="J101" s="4">
        <f t="shared" si="3"/>
        <v>-79700</v>
      </c>
    </row>
    <row r="102" spans="1:10" x14ac:dyDescent="0.25">
      <c r="A102" s="34">
        <v>977</v>
      </c>
      <c r="B102" s="34" t="s">
        <v>776</v>
      </c>
      <c r="C102" s="36" t="s">
        <v>880</v>
      </c>
      <c r="D102" s="37">
        <v>826.25</v>
      </c>
      <c r="E102" s="34" t="s">
        <v>881</v>
      </c>
      <c r="F102" s="34" t="s">
        <v>745</v>
      </c>
      <c r="G102" s="35">
        <v>42042</v>
      </c>
      <c r="H102" s="35">
        <f t="shared" si="4"/>
        <v>42072</v>
      </c>
      <c r="I102" s="3">
        <f t="shared" si="5"/>
        <v>3</v>
      </c>
      <c r="J102" s="4">
        <f t="shared" si="3"/>
        <v>2478.75</v>
      </c>
    </row>
    <row r="103" spans="1:10" x14ac:dyDescent="0.25">
      <c r="A103" s="34">
        <v>260</v>
      </c>
      <c r="B103" s="34" t="s">
        <v>882</v>
      </c>
      <c r="C103" s="36" t="s">
        <v>883</v>
      </c>
      <c r="D103" s="37">
        <v>81329.990000000005</v>
      </c>
      <c r="E103" s="34">
        <v>17</v>
      </c>
      <c r="F103" s="34" t="s">
        <v>884</v>
      </c>
      <c r="G103" s="35">
        <v>41921</v>
      </c>
      <c r="H103" s="35">
        <f t="shared" si="4"/>
        <v>41951</v>
      </c>
      <c r="I103" s="3">
        <f t="shared" si="5"/>
        <v>83</v>
      </c>
      <c r="J103" s="4">
        <f t="shared" si="3"/>
        <v>6750389.1700000009</v>
      </c>
    </row>
    <row r="104" spans="1:10" x14ac:dyDescent="0.25">
      <c r="A104" s="34">
        <v>393</v>
      </c>
      <c r="B104" s="34" t="s">
        <v>761</v>
      </c>
      <c r="C104" s="36" t="s">
        <v>885</v>
      </c>
      <c r="D104" s="37">
        <v>2799.9</v>
      </c>
      <c r="E104" s="34">
        <v>9</v>
      </c>
      <c r="F104" s="34" t="s">
        <v>886</v>
      </c>
      <c r="G104" s="35">
        <v>41858</v>
      </c>
      <c r="H104" s="35">
        <f t="shared" si="4"/>
        <v>41888</v>
      </c>
      <c r="I104" s="3">
        <f t="shared" si="5"/>
        <v>159</v>
      </c>
      <c r="J104" s="4">
        <f t="shared" si="3"/>
        <v>445184.10000000003</v>
      </c>
    </row>
    <row r="105" spans="1:10" x14ac:dyDescent="0.25">
      <c r="A105" s="34">
        <v>1311</v>
      </c>
      <c r="B105" s="34" t="s">
        <v>750</v>
      </c>
      <c r="C105" s="36" t="s">
        <v>887</v>
      </c>
      <c r="D105" s="37">
        <v>1549.37</v>
      </c>
      <c r="E105" s="34" t="s">
        <v>888</v>
      </c>
      <c r="F105" s="34" t="s">
        <v>732</v>
      </c>
      <c r="G105" s="35" t="s">
        <v>809</v>
      </c>
      <c r="H105" s="35">
        <f t="shared" si="4"/>
        <v>42085</v>
      </c>
      <c r="I105" s="3">
        <f t="shared" si="5"/>
        <v>3</v>
      </c>
      <c r="J105" s="4">
        <f t="shared" si="3"/>
        <v>4648.1099999999997</v>
      </c>
    </row>
    <row r="106" spans="1:10" x14ac:dyDescent="0.25">
      <c r="A106" s="34">
        <v>1310</v>
      </c>
      <c r="B106" s="34" t="s">
        <v>750</v>
      </c>
      <c r="C106" s="36" t="s">
        <v>887</v>
      </c>
      <c r="D106" s="37">
        <v>1549.37</v>
      </c>
      <c r="E106" s="34" t="s">
        <v>889</v>
      </c>
      <c r="F106" s="34" t="s">
        <v>732</v>
      </c>
      <c r="G106" s="35" t="s">
        <v>809</v>
      </c>
      <c r="H106" s="35">
        <f t="shared" si="4"/>
        <v>42085</v>
      </c>
      <c r="I106" s="3">
        <f t="shared" si="5"/>
        <v>3</v>
      </c>
      <c r="J106" s="4">
        <f t="shared" si="3"/>
        <v>4648.1099999999997</v>
      </c>
    </row>
    <row r="107" spans="1:10" x14ac:dyDescent="0.25">
      <c r="A107" s="34">
        <v>211</v>
      </c>
      <c r="B107" s="34" t="s">
        <v>725</v>
      </c>
      <c r="C107" s="36" t="s">
        <v>890</v>
      </c>
      <c r="D107" s="37">
        <v>149765.98000000001</v>
      </c>
      <c r="E107" s="34">
        <v>13</v>
      </c>
      <c r="F107" s="34" t="s">
        <v>891</v>
      </c>
      <c r="G107" s="14">
        <v>41925</v>
      </c>
      <c r="H107" s="35">
        <f t="shared" si="4"/>
        <v>41955</v>
      </c>
      <c r="I107" s="3">
        <f t="shared" si="5"/>
        <v>77</v>
      </c>
      <c r="J107" s="4">
        <f t="shared" si="3"/>
        <v>11531980.460000001</v>
      </c>
    </row>
    <row r="108" spans="1:10" x14ac:dyDescent="0.25">
      <c r="A108" s="34">
        <v>251</v>
      </c>
      <c r="B108" s="34" t="s">
        <v>882</v>
      </c>
      <c r="C108" s="36" t="s">
        <v>892</v>
      </c>
      <c r="D108" s="37">
        <v>10577.4</v>
      </c>
      <c r="E108" s="34" t="s">
        <v>893</v>
      </c>
      <c r="F108" s="34" t="s">
        <v>759</v>
      </c>
      <c r="G108" s="35" t="s">
        <v>740</v>
      </c>
      <c r="H108" s="35">
        <f t="shared" si="4"/>
        <v>42020</v>
      </c>
      <c r="I108" s="3">
        <f t="shared" si="5"/>
        <v>14</v>
      </c>
      <c r="J108" s="4">
        <f t="shared" si="3"/>
        <v>148083.6</v>
      </c>
    </row>
    <row r="109" spans="1:10" x14ac:dyDescent="0.25">
      <c r="A109" s="34">
        <v>330</v>
      </c>
      <c r="B109" s="34" t="s">
        <v>832</v>
      </c>
      <c r="C109" s="36" t="s">
        <v>894</v>
      </c>
      <c r="D109" s="37">
        <v>2827.01</v>
      </c>
      <c r="E109" s="34" t="s">
        <v>895</v>
      </c>
      <c r="F109" s="34" t="s">
        <v>896</v>
      </c>
      <c r="G109" s="35" t="s">
        <v>725</v>
      </c>
      <c r="H109" s="35">
        <f t="shared" si="4"/>
        <v>42062</v>
      </c>
      <c r="I109" s="3">
        <f t="shared" si="5"/>
        <v>-21</v>
      </c>
      <c r="J109" s="4">
        <f t="shared" si="3"/>
        <v>-59367.210000000006</v>
      </c>
    </row>
    <row r="110" spans="1:10" x14ac:dyDescent="0.25">
      <c r="A110" s="34">
        <v>1287</v>
      </c>
      <c r="B110" s="34" t="s">
        <v>897</v>
      </c>
      <c r="C110" s="36" t="s">
        <v>898</v>
      </c>
      <c r="D110" s="37">
        <v>2485.4699999999998</v>
      </c>
      <c r="E110" s="34">
        <v>656</v>
      </c>
      <c r="F110" s="34" t="s">
        <v>866</v>
      </c>
      <c r="G110" s="35" t="s">
        <v>899</v>
      </c>
      <c r="H110" s="35">
        <f t="shared" si="4"/>
        <v>41986</v>
      </c>
      <c r="I110" s="3">
        <f t="shared" si="5"/>
        <v>100</v>
      </c>
      <c r="J110" s="4">
        <f t="shared" si="3"/>
        <v>248546.99999999997</v>
      </c>
    </row>
    <row r="111" spans="1:10" x14ac:dyDescent="0.25">
      <c r="A111" s="34">
        <v>1288</v>
      </c>
      <c r="B111" s="34" t="s">
        <v>897</v>
      </c>
      <c r="C111" s="36" t="s">
        <v>898</v>
      </c>
      <c r="D111" s="37">
        <v>2691.58</v>
      </c>
      <c r="E111" s="34">
        <v>656</v>
      </c>
      <c r="F111" s="34" t="s">
        <v>866</v>
      </c>
      <c r="G111" s="35" t="s">
        <v>899</v>
      </c>
      <c r="H111" s="35">
        <f t="shared" si="4"/>
        <v>41986</v>
      </c>
      <c r="I111" s="3">
        <f t="shared" si="5"/>
        <v>100</v>
      </c>
      <c r="J111" s="4">
        <f t="shared" si="3"/>
        <v>269158</v>
      </c>
    </row>
    <row r="112" spans="1:10" x14ac:dyDescent="0.25">
      <c r="A112" s="34">
        <v>907</v>
      </c>
      <c r="B112" s="34" t="s">
        <v>753</v>
      </c>
      <c r="C112" s="36" t="s">
        <v>900</v>
      </c>
      <c r="D112" s="37">
        <v>23</v>
      </c>
      <c r="E112" s="34">
        <v>3</v>
      </c>
      <c r="F112" s="34" t="s">
        <v>714</v>
      </c>
      <c r="G112" s="35" t="s">
        <v>753</v>
      </c>
      <c r="H112" s="35">
        <f t="shared" si="4"/>
        <v>42099</v>
      </c>
      <c r="I112" s="3">
        <f t="shared" si="5"/>
        <v>-30</v>
      </c>
      <c r="J112" s="4">
        <f t="shared" si="3"/>
        <v>-690</v>
      </c>
    </row>
    <row r="113" spans="1:10" x14ac:dyDescent="0.25">
      <c r="A113" s="34">
        <v>837</v>
      </c>
      <c r="B113" s="34" t="s">
        <v>901</v>
      </c>
      <c r="C113" s="36" t="s">
        <v>902</v>
      </c>
      <c r="D113" s="37">
        <v>2460</v>
      </c>
      <c r="E113" s="34" t="s">
        <v>903</v>
      </c>
      <c r="F113" s="34" t="s">
        <v>783</v>
      </c>
      <c r="G113" s="35" t="s">
        <v>901</v>
      </c>
      <c r="H113" s="35">
        <f t="shared" si="4"/>
        <v>42095</v>
      </c>
      <c r="I113" s="3">
        <f t="shared" si="5"/>
        <v>-30</v>
      </c>
      <c r="J113" s="4">
        <f t="shared" si="3"/>
        <v>-73800</v>
      </c>
    </row>
    <row r="114" spans="1:10" x14ac:dyDescent="0.25">
      <c r="A114" s="34">
        <v>848</v>
      </c>
      <c r="B114" s="34" t="s">
        <v>901</v>
      </c>
      <c r="C114" s="36" t="s">
        <v>904</v>
      </c>
      <c r="D114" s="37">
        <v>95</v>
      </c>
      <c r="E114" s="34" t="s">
        <v>905</v>
      </c>
      <c r="F114" s="34" t="s">
        <v>906</v>
      </c>
      <c r="G114" s="35" t="s">
        <v>901</v>
      </c>
      <c r="H114" s="35">
        <f t="shared" si="4"/>
        <v>42095</v>
      </c>
      <c r="I114" s="3">
        <f t="shared" si="5"/>
        <v>-30</v>
      </c>
      <c r="J114" s="4">
        <f t="shared" si="3"/>
        <v>-2850</v>
      </c>
    </row>
    <row r="115" spans="1:10" x14ac:dyDescent="0.25">
      <c r="A115" s="34">
        <v>848</v>
      </c>
      <c r="B115" s="34" t="s">
        <v>901</v>
      </c>
      <c r="C115" s="36" t="s">
        <v>904</v>
      </c>
      <c r="D115" s="37">
        <v>99.46</v>
      </c>
      <c r="E115" s="34" t="s">
        <v>907</v>
      </c>
      <c r="F115" s="34" t="s">
        <v>906</v>
      </c>
      <c r="G115" s="35" t="s">
        <v>901</v>
      </c>
      <c r="H115" s="35">
        <f t="shared" si="4"/>
        <v>42095</v>
      </c>
      <c r="I115" s="3">
        <f t="shared" si="5"/>
        <v>-30</v>
      </c>
      <c r="J115" s="4">
        <f t="shared" si="3"/>
        <v>-2983.7999999999997</v>
      </c>
    </row>
    <row r="116" spans="1:10" x14ac:dyDescent="0.25">
      <c r="A116" s="34">
        <v>848</v>
      </c>
      <c r="B116" s="34" t="s">
        <v>901</v>
      </c>
      <c r="C116" s="36" t="s">
        <v>904</v>
      </c>
      <c r="D116" s="37">
        <v>45</v>
      </c>
      <c r="E116" s="34" t="s">
        <v>908</v>
      </c>
      <c r="F116" s="34" t="s">
        <v>906</v>
      </c>
      <c r="G116" s="35" t="s">
        <v>901</v>
      </c>
      <c r="H116" s="35">
        <f t="shared" si="4"/>
        <v>42095</v>
      </c>
      <c r="I116" s="3">
        <f t="shared" si="5"/>
        <v>-30</v>
      </c>
      <c r="J116" s="4">
        <f t="shared" si="3"/>
        <v>-1350</v>
      </c>
    </row>
    <row r="117" spans="1:10" x14ac:dyDescent="0.25">
      <c r="A117" s="34">
        <v>848</v>
      </c>
      <c r="B117" s="34" t="s">
        <v>901</v>
      </c>
      <c r="C117" s="36" t="s">
        <v>904</v>
      </c>
      <c r="D117" s="37">
        <v>42</v>
      </c>
      <c r="E117" s="34" t="s">
        <v>909</v>
      </c>
      <c r="F117" s="34" t="s">
        <v>906</v>
      </c>
      <c r="G117" s="35" t="s">
        <v>901</v>
      </c>
      <c r="H117" s="35">
        <f t="shared" si="4"/>
        <v>42095</v>
      </c>
      <c r="I117" s="3">
        <f t="shared" si="5"/>
        <v>-30</v>
      </c>
      <c r="J117" s="4">
        <f t="shared" si="3"/>
        <v>-1260</v>
      </c>
    </row>
    <row r="118" spans="1:10" x14ac:dyDescent="0.25">
      <c r="A118" s="34">
        <v>848</v>
      </c>
      <c r="B118" s="34" t="s">
        <v>901</v>
      </c>
      <c r="C118" s="36" t="s">
        <v>904</v>
      </c>
      <c r="D118" s="37">
        <v>30</v>
      </c>
      <c r="E118" s="34" t="s">
        <v>910</v>
      </c>
      <c r="F118" s="34" t="s">
        <v>906</v>
      </c>
      <c r="G118" s="35" t="s">
        <v>901</v>
      </c>
      <c r="H118" s="35">
        <f t="shared" si="4"/>
        <v>42095</v>
      </c>
      <c r="I118" s="3">
        <f t="shared" si="5"/>
        <v>-30</v>
      </c>
      <c r="J118" s="4">
        <f t="shared" si="3"/>
        <v>-900</v>
      </c>
    </row>
    <row r="119" spans="1:10" x14ac:dyDescent="0.25">
      <c r="A119" s="34">
        <v>848</v>
      </c>
      <c r="B119" s="34" t="s">
        <v>901</v>
      </c>
      <c r="C119" s="36" t="s">
        <v>904</v>
      </c>
      <c r="D119" s="37">
        <v>73</v>
      </c>
      <c r="E119" s="34" t="s">
        <v>911</v>
      </c>
      <c r="F119" s="34" t="s">
        <v>906</v>
      </c>
      <c r="G119" s="35" t="s">
        <v>901</v>
      </c>
      <c r="H119" s="35">
        <f t="shared" si="4"/>
        <v>42095</v>
      </c>
      <c r="I119" s="3">
        <f t="shared" si="5"/>
        <v>-30</v>
      </c>
      <c r="J119" s="4">
        <f t="shared" si="3"/>
        <v>-2190</v>
      </c>
    </row>
    <row r="120" spans="1:10" x14ac:dyDescent="0.25">
      <c r="A120" s="34">
        <v>848</v>
      </c>
      <c r="B120" s="34" t="s">
        <v>901</v>
      </c>
      <c r="C120" s="36" t="s">
        <v>904</v>
      </c>
      <c r="D120" s="37">
        <v>88.5</v>
      </c>
      <c r="E120" s="34" t="s">
        <v>912</v>
      </c>
      <c r="F120" s="34" t="s">
        <v>906</v>
      </c>
      <c r="G120" s="35" t="s">
        <v>901</v>
      </c>
      <c r="H120" s="35">
        <f t="shared" si="4"/>
        <v>42095</v>
      </c>
      <c r="I120" s="3">
        <f t="shared" si="5"/>
        <v>-30</v>
      </c>
      <c r="J120" s="4">
        <f t="shared" si="3"/>
        <v>-2655</v>
      </c>
    </row>
    <row r="121" spans="1:10" x14ac:dyDescent="0.25">
      <c r="A121" s="34">
        <v>848</v>
      </c>
      <c r="B121" s="34" t="s">
        <v>901</v>
      </c>
      <c r="C121" s="36" t="s">
        <v>904</v>
      </c>
      <c r="D121" s="37">
        <v>114.5</v>
      </c>
      <c r="E121" s="34" t="s">
        <v>913</v>
      </c>
      <c r="F121" s="34" t="s">
        <v>906</v>
      </c>
      <c r="G121" s="35" t="s">
        <v>901</v>
      </c>
      <c r="H121" s="35">
        <f t="shared" si="4"/>
        <v>42095</v>
      </c>
      <c r="I121" s="3">
        <f t="shared" si="5"/>
        <v>-30</v>
      </c>
      <c r="J121" s="4">
        <f t="shared" si="3"/>
        <v>-3435</v>
      </c>
    </row>
    <row r="122" spans="1:10" x14ac:dyDescent="0.25">
      <c r="A122" s="34">
        <v>845</v>
      </c>
      <c r="B122" s="34" t="s">
        <v>901</v>
      </c>
      <c r="C122" s="36" t="s">
        <v>904</v>
      </c>
      <c r="D122" s="37">
        <v>99.72</v>
      </c>
      <c r="E122" s="34" t="s">
        <v>914</v>
      </c>
      <c r="F122" s="34" t="s">
        <v>906</v>
      </c>
      <c r="G122" s="35" t="s">
        <v>901</v>
      </c>
      <c r="H122" s="35">
        <f t="shared" si="4"/>
        <v>42095</v>
      </c>
      <c r="I122" s="3">
        <f t="shared" si="5"/>
        <v>-30</v>
      </c>
      <c r="J122" s="4">
        <f t="shared" si="3"/>
        <v>-2991.6</v>
      </c>
    </row>
    <row r="123" spans="1:10" x14ac:dyDescent="0.25">
      <c r="A123" s="31" t="s">
        <v>915</v>
      </c>
      <c r="B123" s="31" t="s">
        <v>901</v>
      </c>
      <c r="C123" s="32" t="s">
        <v>904</v>
      </c>
      <c r="D123" s="33">
        <v>104</v>
      </c>
      <c r="E123" s="34" t="s">
        <v>916</v>
      </c>
      <c r="F123" s="31" t="s">
        <v>906</v>
      </c>
      <c r="G123" s="35" t="s">
        <v>901</v>
      </c>
      <c r="H123" s="35">
        <f t="shared" si="4"/>
        <v>42095</v>
      </c>
      <c r="I123" s="3">
        <f t="shared" si="5"/>
        <v>-30</v>
      </c>
      <c r="J123" s="4">
        <f t="shared" si="3"/>
        <v>-3120</v>
      </c>
    </row>
    <row r="124" spans="1:10" x14ac:dyDescent="0.25">
      <c r="A124" s="34">
        <v>845</v>
      </c>
      <c r="B124" s="34" t="s">
        <v>901</v>
      </c>
      <c r="C124" s="36" t="s">
        <v>904</v>
      </c>
      <c r="D124" s="37">
        <v>223</v>
      </c>
      <c r="E124" s="34" t="s">
        <v>917</v>
      </c>
      <c r="F124" s="34" t="s">
        <v>906</v>
      </c>
      <c r="G124" s="35" t="s">
        <v>901</v>
      </c>
      <c r="H124" s="35">
        <f t="shared" si="4"/>
        <v>42095</v>
      </c>
      <c r="I124" s="3">
        <f t="shared" si="5"/>
        <v>-30</v>
      </c>
      <c r="J124" s="4">
        <f t="shared" si="3"/>
        <v>-6690</v>
      </c>
    </row>
    <row r="125" spans="1:10" x14ac:dyDescent="0.25">
      <c r="A125" s="34">
        <v>845</v>
      </c>
      <c r="B125" s="34" t="s">
        <v>901</v>
      </c>
      <c r="C125" s="36" t="s">
        <v>904</v>
      </c>
      <c r="D125" s="37">
        <v>187</v>
      </c>
      <c r="E125" s="34" t="s">
        <v>918</v>
      </c>
      <c r="F125" s="34" t="s">
        <v>906</v>
      </c>
      <c r="G125" s="35" t="s">
        <v>901</v>
      </c>
      <c r="H125" s="35">
        <f t="shared" si="4"/>
        <v>42095</v>
      </c>
      <c r="I125" s="3">
        <f t="shared" si="5"/>
        <v>-30</v>
      </c>
      <c r="J125" s="4">
        <f t="shared" si="3"/>
        <v>-5610</v>
      </c>
    </row>
    <row r="126" spans="1:10" x14ac:dyDescent="0.25">
      <c r="A126" s="34">
        <v>845</v>
      </c>
      <c r="B126" s="34" t="s">
        <v>901</v>
      </c>
      <c r="C126" s="36" t="s">
        <v>904</v>
      </c>
      <c r="D126" s="37">
        <v>105</v>
      </c>
      <c r="E126" s="34" t="s">
        <v>919</v>
      </c>
      <c r="F126" s="34" t="s">
        <v>906</v>
      </c>
      <c r="G126" s="35" t="s">
        <v>901</v>
      </c>
      <c r="H126" s="35">
        <f t="shared" si="4"/>
        <v>42095</v>
      </c>
      <c r="I126" s="3">
        <f t="shared" si="5"/>
        <v>-30</v>
      </c>
      <c r="J126" s="4">
        <f t="shared" si="3"/>
        <v>-3150</v>
      </c>
    </row>
    <row r="127" spans="1:10" x14ac:dyDescent="0.25">
      <c r="A127" s="34">
        <v>845</v>
      </c>
      <c r="B127" s="34" t="s">
        <v>901</v>
      </c>
      <c r="C127" s="36" t="s">
        <v>904</v>
      </c>
      <c r="D127" s="37">
        <v>114</v>
      </c>
      <c r="E127" s="34" t="s">
        <v>920</v>
      </c>
      <c r="F127" s="34" t="s">
        <v>906</v>
      </c>
      <c r="G127" s="35" t="s">
        <v>901</v>
      </c>
      <c r="H127" s="35">
        <f t="shared" si="4"/>
        <v>42095</v>
      </c>
      <c r="I127" s="3">
        <f t="shared" si="5"/>
        <v>-30</v>
      </c>
      <c r="J127" s="4">
        <f t="shared" si="3"/>
        <v>-3420</v>
      </c>
    </row>
    <row r="128" spans="1:10" x14ac:dyDescent="0.25">
      <c r="A128" s="34">
        <v>864</v>
      </c>
      <c r="B128" s="34" t="s">
        <v>921</v>
      </c>
      <c r="C128" s="36" t="s">
        <v>904</v>
      </c>
      <c r="D128" s="37">
        <v>43</v>
      </c>
      <c r="E128" s="34" t="s">
        <v>922</v>
      </c>
      <c r="F128" s="34" t="s">
        <v>906</v>
      </c>
      <c r="G128" s="35" t="s">
        <v>921</v>
      </c>
      <c r="H128" s="35">
        <f t="shared" si="4"/>
        <v>42097</v>
      </c>
      <c r="I128" s="3">
        <f t="shared" si="5"/>
        <v>-30</v>
      </c>
      <c r="J128" s="4">
        <f t="shared" si="3"/>
        <v>-1290</v>
      </c>
    </row>
    <row r="129" spans="1:10" x14ac:dyDescent="0.25">
      <c r="A129" s="34">
        <v>865</v>
      </c>
      <c r="B129" s="34" t="s">
        <v>921</v>
      </c>
      <c r="C129" s="36" t="s">
        <v>904</v>
      </c>
      <c r="D129" s="37">
        <v>31</v>
      </c>
      <c r="E129" s="34" t="s">
        <v>923</v>
      </c>
      <c r="F129" s="34" t="s">
        <v>906</v>
      </c>
      <c r="G129" s="35" t="s">
        <v>921</v>
      </c>
      <c r="H129" s="35">
        <f t="shared" si="4"/>
        <v>42097</v>
      </c>
      <c r="I129" s="3">
        <f t="shared" si="5"/>
        <v>-30</v>
      </c>
      <c r="J129" s="4">
        <f t="shared" si="3"/>
        <v>-930</v>
      </c>
    </row>
    <row r="130" spans="1:10" x14ac:dyDescent="0.25">
      <c r="A130" s="34">
        <v>865</v>
      </c>
      <c r="B130" s="34" t="s">
        <v>921</v>
      </c>
      <c r="C130" s="36" t="s">
        <v>904</v>
      </c>
      <c r="D130" s="37">
        <v>116.56</v>
      </c>
      <c r="E130" s="34" t="s">
        <v>924</v>
      </c>
      <c r="F130" s="34" t="s">
        <v>906</v>
      </c>
      <c r="G130" s="35" t="s">
        <v>921</v>
      </c>
      <c r="H130" s="35">
        <f t="shared" si="4"/>
        <v>42097</v>
      </c>
      <c r="I130" s="3">
        <f t="shared" si="5"/>
        <v>-30</v>
      </c>
      <c r="J130" s="4">
        <f t="shared" si="3"/>
        <v>-3496.8</v>
      </c>
    </row>
    <row r="131" spans="1:10" x14ac:dyDescent="0.25">
      <c r="A131" s="34">
        <v>865</v>
      </c>
      <c r="B131" s="34" t="s">
        <v>921</v>
      </c>
      <c r="C131" s="36" t="s">
        <v>904</v>
      </c>
      <c r="D131" s="37">
        <v>77</v>
      </c>
      <c r="E131" s="34" t="s">
        <v>925</v>
      </c>
      <c r="F131" s="34" t="s">
        <v>906</v>
      </c>
      <c r="G131" s="35" t="s">
        <v>921</v>
      </c>
      <c r="H131" s="35">
        <f t="shared" si="4"/>
        <v>42097</v>
      </c>
      <c r="I131" s="3">
        <f t="shared" si="5"/>
        <v>-30</v>
      </c>
      <c r="J131" s="4">
        <f t="shared" si="3"/>
        <v>-2310</v>
      </c>
    </row>
    <row r="132" spans="1:10" x14ac:dyDescent="0.25">
      <c r="A132" s="34">
        <v>865</v>
      </c>
      <c r="B132" s="34" t="s">
        <v>921</v>
      </c>
      <c r="C132" s="36" t="s">
        <v>904</v>
      </c>
      <c r="D132" s="37">
        <v>48.8</v>
      </c>
      <c r="E132" s="34" t="s">
        <v>926</v>
      </c>
      <c r="F132" s="34" t="s">
        <v>906</v>
      </c>
      <c r="G132" s="35" t="s">
        <v>921</v>
      </c>
      <c r="H132" s="35">
        <f t="shared" si="4"/>
        <v>42097</v>
      </c>
      <c r="I132" s="3">
        <f t="shared" si="5"/>
        <v>-30</v>
      </c>
      <c r="J132" s="4">
        <f t="shared" si="3"/>
        <v>-1464</v>
      </c>
    </row>
    <row r="133" spans="1:10" x14ac:dyDescent="0.25">
      <c r="A133" s="34">
        <v>865</v>
      </c>
      <c r="B133" s="34" t="s">
        <v>921</v>
      </c>
      <c r="C133" s="36" t="s">
        <v>904</v>
      </c>
      <c r="D133" s="37">
        <v>1249.8</v>
      </c>
      <c r="E133" s="34" t="s">
        <v>927</v>
      </c>
      <c r="F133" s="34" t="s">
        <v>906</v>
      </c>
      <c r="G133" s="35" t="s">
        <v>921</v>
      </c>
      <c r="H133" s="35">
        <f t="shared" si="4"/>
        <v>42097</v>
      </c>
      <c r="I133" s="3">
        <f t="shared" si="5"/>
        <v>-30</v>
      </c>
      <c r="J133" s="4">
        <f t="shared" si="3"/>
        <v>-37494</v>
      </c>
    </row>
    <row r="134" spans="1:10" x14ac:dyDescent="0.25">
      <c r="A134" s="34">
        <v>865</v>
      </c>
      <c r="B134" s="34" t="s">
        <v>921</v>
      </c>
      <c r="C134" s="36" t="s">
        <v>904</v>
      </c>
      <c r="D134" s="37">
        <v>1998.54</v>
      </c>
      <c r="E134" s="34" t="s">
        <v>928</v>
      </c>
      <c r="F134" s="34" t="s">
        <v>906</v>
      </c>
      <c r="G134" s="35" t="s">
        <v>921</v>
      </c>
      <c r="H134" s="35">
        <f t="shared" si="4"/>
        <v>42097</v>
      </c>
      <c r="I134" s="3">
        <f t="shared" si="5"/>
        <v>-30</v>
      </c>
      <c r="J134" s="4">
        <f t="shared" si="3"/>
        <v>-59956.2</v>
      </c>
    </row>
    <row r="135" spans="1:10" x14ac:dyDescent="0.25">
      <c r="A135" s="34">
        <v>865</v>
      </c>
      <c r="B135" s="34" t="s">
        <v>921</v>
      </c>
      <c r="C135" s="36" t="s">
        <v>904</v>
      </c>
      <c r="D135" s="37">
        <v>1139.93</v>
      </c>
      <c r="E135" s="34" t="s">
        <v>929</v>
      </c>
      <c r="F135" s="34" t="s">
        <v>906</v>
      </c>
      <c r="G135" s="35" t="s">
        <v>921</v>
      </c>
      <c r="H135" s="35">
        <f t="shared" si="4"/>
        <v>42097</v>
      </c>
      <c r="I135" s="3">
        <f t="shared" si="5"/>
        <v>-30</v>
      </c>
      <c r="J135" s="4">
        <f t="shared" si="3"/>
        <v>-34197.9</v>
      </c>
    </row>
    <row r="136" spans="1:10" x14ac:dyDescent="0.25">
      <c r="A136" s="34">
        <v>865</v>
      </c>
      <c r="B136" s="34" t="s">
        <v>921</v>
      </c>
      <c r="C136" s="36" t="s">
        <v>904</v>
      </c>
      <c r="D136" s="37">
        <v>9644</v>
      </c>
      <c r="E136" s="34">
        <v>4220815800024288</v>
      </c>
      <c r="F136" s="34" t="s">
        <v>906</v>
      </c>
      <c r="G136" s="35" t="s">
        <v>921</v>
      </c>
      <c r="H136" s="35">
        <f t="shared" si="4"/>
        <v>42097</v>
      </c>
      <c r="I136" s="3">
        <f t="shared" si="5"/>
        <v>-30</v>
      </c>
      <c r="J136" s="4">
        <f t="shared" si="3"/>
        <v>-289320</v>
      </c>
    </row>
    <row r="137" spans="1:10" x14ac:dyDescent="0.25">
      <c r="A137" s="34">
        <v>865</v>
      </c>
      <c r="B137" s="34" t="s">
        <v>921</v>
      </c>
      <c r="C137" s="36" t="s">
        <v>904</v>
      </c>
      <c r="D137" s="37">
        <v>49</v>
      </c>
      <c r="E137" s="34" t="s">
        <v>930</v>
      </c>
      <c r="F137" s="34" t="s">
        <v>906</v>
      </c>
      <c r="G137" s="35" t="s">
        <v>901</v>
      </c>
      <c r="H137" s="35">
        <f t="shared" si="4"/>
        <v>42095</v>
      </c>
      <c r="I137" s="3">
        <f t="shared" si="5"/>
        <v>-28</v>
      </c>
      <c r="J137" s="4">
        <f t="shared" ref="J137:J200" si="6">SUM(I137*D137)</f>
        <v>-1372</v>
      </c>
    </row>
    <row r="138" spans="1:10" x14ac:dyDescent="0.25">
      <c r="A138" s="34">
        <v>910</v>
      </c>
      <c r="B138" s="34" t="s">
        <v>753</v>
      </c>
      <c r="C138" s="36" t="s">
        <v>904</v>
      </c>
      <c r="D138" s="37">
        <v>643.5</v>
      </c>
      <c r="E138" s="34">
        <v>5140000773</v>
      </c>
      <c r="F138" s="34" t="s">
        <v>809</v>
      </c>
      <c r="G138" s="35" t="s">
        <v>753</v>
      </c>
      <c r="H138" s="35">
        <f t="shared" ref="H138:H201" si="7">G138+30</f>
        <v>42099</v>
      </c>
      <c r="I138" s="3">
        <f t="shared" ref="I138:I201" si="8">SUM(B138-G138)-30</f>
        <v>-30</v>
      </c>
      <c r="J138" s="4">
        <f t="shared" si="6"/>
        <v>-19305</v>
      </c>
    </row>
    <row r="139" spans="1:10" x14ac:dyDescent="0.25">
      <c r="A139" s="34">
        <v>910</v>
      </c>
      <c r="B139" s="34" t="s">
        <v>753</v>
      </c>
      <c r="C139" s="36" t="s">
        <v>904</v>
      </c>
      <c r="D139" s="37">
        <v>518.5</v>
      </c>
      <c r="E139" s="34">
        <v>5140001064</v>
      </c>
      <c r="F139" s="34" t="s">
        <v>809</v>
      </c>
      <c r="G139" s="35" t="s">
        <v>753</v>
      </c>
      <c r="H139" s="35">
        <f t="shared" si="7"/>
        <v>42099</v>
      </c>
      <c r="I139" s="3">
        <f t="shared" si="8"/>
        <v>-30</v>
      </c>
      <c r="J139" s="4">
        <f t="shared" si="6"/>
        <v>-15555</v>
      </c>
    </row>
    <row r="140" spans="1:10" x14ac:dyDescent="0.25">
      <c r="A140" s="34">
        <v>910</v>
      </c>
      <c r="B140" s="34" t="s">
        <v>753</v>
      </c>
      <c r="C140" s="36" t="s">
        <v>904</v>
      </c>
      <c r="D140" s="37">
        <v>488</v>
      </c>
      <c r="E140" s="34">
        <v>5140000602</v>
      </c>
      <c r="F140" s="34" t="s">
        <v>809</v>
      </c>
      <c r="G140" s="35" t="s">
        <v>753</v>
      </c>
      <c r="H140" s="35">
        <f t="shared" si="7"/>
        <v>42099</v>
      </c>
      <c r="I140" s="3">
        <f t="shared" si="8"/>
        <v>-30</v>
      </c>
      <c r="J140" s="4">
        <f t="shared" si="6"/>
        <v>-14640</v>
      </c>
    </row>
    <row r="141" spans="1:10" x14ac:dyDescent="0.25">
      <c r="A141" s="34">
        <v>846</v>
      </c>
      <c r="B141" s="34" t="s">
        <v>901</v>
      </c>
      <c r="C141" s="36" t="s">
        <v>904</v>
      </c>
      <c r="D141" s="37">
        <v>42</v>
      </c>
      <c r="E141" s="34" t="s">
        <v>931</v>
      </c>
      <c r="F141" s="34" t="s">
        <v>906</v>
      </c>
      <c r="G141" s="35" t="s">
        <v>901</v>
      </c>
      <c r="H141" s="35">
        <f t="shared" si="7"/>
        <v>42095</v>
      </c>
      <c r="I141" s="3">
        <f t="shared" si="8"/>
        <v>-30</v>
      </c>
      <c r="J141" s="4">
        <f t="shared" si="6"/>
        <v>-1260</v>
      </c>
    </row>
    <row r="142" spans="1:10" x14ac:dyDescent="0.25">
      <c r="A142" s="34">
        <v>846</v>
      </c>
      <c r="B142" s="34" t="s">
        <v>901</v>
      </c>
      <c r="C142" s="36" t="s">
        <v>904</v>
      </c>
      <c r="D142" s="37">
        <v>11</v>
      </c>
      <c r="E142" s="34" t="s">
        <v>932</v>
      </c>
      <c r="F142" s="34" t="s">
        <v>906</v>
      </c>
      <c r="G142" s="35" t="s">
        <v>901</v>
      </c>
      <c r="H142" s="35">
        <f t="shared" si="7"/>
        <v>42095</v>
      </c>
      <c r="I142" s="3">
        <f t="shared" si="8"/>
        <v>-30</v>
      </c>
      <c r="J142" s="4">
        <f t="shared" si="6"/>
        <v>-330</v>
      </c>
    </row>
    <row r="143" spans="1:10" ht="17.25" customHeight="1" x14ac:dyDescent="0.25">
      <c r="A143" s="31" t="s">
        <v>933</v>
      </c>
      <c r="B143" s="31" t="s">
        <v>901</v>
      </c>
      <c r="C143" s="32" t="s">
        <v>904</v>
      </c>
      <c r="D143" s="33">
        <v>38</v>
      </c>
      <c r="E143" s="34" t="s">
        <v>934</v>
      </c>
      <c r="F143" s="31" t="s">
        <v>906</v>
      </c>
      <c r="G143" s="35" t="s">
        <v>901</v>
      </c>
      <c r="H143" s="35">
        <f t="shared" si="7"/>
        <v>42095</v>
      </c>
      <c r="I143" s="3">
        <f t="shared" si="8"/>
        <v>-30</v>
      </c>
      <c r="J143" s="4">
        <f t="shared" si="6"/>
        <v>-1140</v>
      </c>
    </row>
    <row r="144" spans="1:10" x14ac:dyDescent="0.25">
      <c r="A144" s="34">
        <v>849</v>
      </c>
      <c r="B144" s="34" t="s">
        <v>901</v>
      </c>
      <c r="C144" s="36" t="s">
        <v>904</v>
      </c>
      <c r="D144" s="37">
        <v>11</v>
      </c>
      <c r="E144" s="34" t="s">
        <v>935</v>
      </c>
      <c r="F144" s="34" t="s">
        <v>906</v>
      </c>
      <c r="G144" s="35" t="s">
        <v>901</v>
      </c>
      <c r="H144" s="35">
        <f t="shared" si="7"/>
        <v>42095</v>
      </c>
      <c r="I144" s="3">
        <f t="shared" si="8"/>
        <v>-30</v>
      </c>
      <c r="J144" s="4">
        <f t="shared" si="6"/>
        <v>-330</v>
      </c>
    </row>
    <row r="145" spans="1:10" x14ac:dyDescent="0.25">
      <c r="A145" s="34">
        <v>849</v>
      </c>
      <c r="B145" s="34" t="s">
        <v>901</v>
      </c>
      <c r="C145" s="36" t="s">
        <v>904</v>
      </c>
      <c r="D145" s="37">
        <v>88</v>
      </c>
      <c r="E145" s="34" t="s">
        <v>936</v>
      </c>
      <c r="F145" s="34" t="s">
        <v>906</v>
      </c>
      <c r="G145" s="35" t="s">
        <v>901</v>
      </c>
      <c r="H145" s="35">
        <f t="shared" si="7"/>
        <v>42095</v>
      </c>
      <c r="I145" s="3">
        <f t="shared" si="8"/>
        <v>-30</v>
      </c>
      <c r="J145" s="4">
        <f t="shared" si="6"/>
        <v>-2640</v>
      </c>
    </row>
    <row r="146" spans="1:10" x14ac:dyDescent="0.25">
      <c r="A146" s="34">
        <v>849</v>
      </c>
      <c r="B146" s="34" t="s">
        <v>901</v>
      </c>
      <c r="C146" s="36" t="s">
        <v>904</v>
      </c>
      <c r="D146" s="37">
        <v>291.29000000000002</v>
      </c>
      <c r="E146" s="34" t="s">
        <v>937</v>
      </c>
      <c r="F146" s="34" t="s">
        <v>906</v>
      </c>
      <c r="G146" s="35" t="s">
        <v>901</v>
      </c>
      <c r="H146" s="35">
        <f t="shared" si="7"/>
        <v>42095</v>
      </c>
      <c r="I146" s="3">
        <f t="shared" si="8"/>
        <v>-30</v>
      </c>
      <c r="J146" s="4">
        <f t="shared" si="6"/>
        <v>-8738.7000000000007</v>
      </c>
    </row>
    <row r="147" spans="1:10" x14ac:dyDescent="0.25">
      <c r="A147" s="34">
        <v>849</v>
      </c>
      <c r="B147" s="34" t="s">
        <v>901</v>
      </c>
      <c r="C147" s="36" t="s">
        <v>904</v>
      </c>
      <c r="D147" s="37">
        <v>42.5</v>
      </c>
      <c r="E147" s="34" t="s">
        <v>938</v>
      </c>
      <c r="F147" s="34" t="s">
        <v>906</v>
      </c>
      <c r="G147" s="35" t="s">
        <v>901</v>
      </c>
      <c r="H147" s="35">
        <f t="shared" si="7"/>
        <v>42095</v>
      </c>
      <c r="I147" s="3">
        <f t="shared" si="8"/>
        <v>-30</v>
      </c>
      <c r="J147" s="4">
        <f t="shared" si="6"/>
        <v>-1275</v>
      </c>
    </row>
    <row r="148" spans="1:10" x14ac:dyDescent="0.25">
      <c r="A148" s="34">
        <v>849</v>
      </c>
      <c r="B148" s="34" t="s">
        <v>901</v>
      </c>
      <c r="C148" s="36" t="s">
        <v>904</v>
      </c>
      <c r="D148" s="37">
        <v>102.5</v>
      </c>
      <c r="E148" s="34" t="s">
        <v>939</v>
      </c>
      <c r="F148" s="34" t="s">
        <v>906</v>
      </c>
      <c r="G148" s="35" t="s">
        <v>901</v>
      </c>
      <c r="H148" s="35">
        <f t="shared" si="7"/>
        <v>42095</v>
      </c>
      <c r="I148" s="3">
        <f t="shared" si="8"/>
        <v>-30</v>
      </c>
      <c r="J148" s="4">
        <f t="shared" si="6"/>
        <v>-3075</v>
      </c>
    </row>
    <row r="149" spans="1:10" x14ac:dyDescent="0.25">
      <c r="A149" s="34">
        <v>849</v>
      </c>
      <c r="B149" s="34" t="s">
        <v>901</v>
      </c>
      <c r="C149" s="36" t="s">
        <v>904</v>
      </c>
      <c r="D149" s="37">
        <v>32.5</v>
      </c>
      <c r="E149" s="34" t="s">
        <v>940</v>
      </c>
      <c r="F149" s="34" t="s">
        <v>906</v>
      </c>
      <c r="G149" s="35" t="s">
        <v>901</v>
      </c>
      <c r="H149" s="35">
        <f t="shared" si="7"/>
        <v>42095</v>
      </c>
      <c r="I149" s="3">
        <f t="shared" si="8"/>
        <v>-30</v>
      </c>
      <c r="J149" s="4">
        <f t="shared" si="6"/>
        <v>-975</v>
      </c>
    </row>
    <row r="150" spans="1:10" x14ac:dyDescent="0.25">
      <c r="A150" s="34">
        <v>849</v>
      </c>
      <c r="B150" s="34" t="s">
        <v>901</v>
      </c>
      <c r="C150" s="36" t="s">
        <v>904</v>
      </c>
      <c r="D150" s="37">
        <v>43</v>
      </c>
      <c r="E150" s="34" t="s">
        <v>941</v>
      </c>
      <c r="F150" s="34" t="s">
        <v>906</v>
      </c>
      <c r="G150" s="35" t="s">
        <v>901</v>
      </c>
      <c r="H150" s="35">
        <f t="shared" si="7"/>
        <v>42095</v>
      </c>
      <c r="I150" s="3">
        <f t="shared" si="8"/>
        <v>-30</v>
      </c>
      <c r="J150" s="4">
        <f t="shared" si="6"/>
        <v>-1290</v>
      </c>
    </row>
    <row r="151" spans="1:10" x14ac:dyDescent="0.25">
      <c r="A151" s="34">
        <v>849</v>
      </c>
      <c r="B151" s="34" t="s">
        <v>901</v>
      </c>
      <c r="C151" s="36" t="s">
        <v>904</v>
      </c>
      <c r="D151" s="37">
        <v>50</v>
      </c>
      <c r="E151" s="34" t="s">
        <v>942</v>
      </c>
      <c r="F151" s="34" t="s">
        <v>906</v>
      </c>
      <c r="G151" s="35" t="s">
        <v>901</v>
      </c>
      <c r="H151" s="35">
        <f t="shared" si="7"/>
        <v>42095</v>
      </c>
      <c r="I151" s="3">
        <f t="shared" si="8"/>
        <v>-30</v>
      </c>
      <c r="J151" s="4">
        <f t="shared" si="6"/>
        <v>-1500</v>
      </c>
    </row>
    <row r="152" spans="1:10" x14ac:dyDescent="0.25">
      <c r="A152" s="34">
        <v>849</v>
      </c>
      <c r="B152" s="34" t="s">
        <v>901</v>
      </c>
      <c r="C152" s="36" t="s">
        <v>904</v>
      </c>
      <c r="D152" s="37">
        <v>48.5</v>
      </c>
      <c r="E152" s="34" t="s">
        <v>943</v>
      </c>
      <c r="F152" s="34" t="s">
        <v>906</v>
      </c>
      <c r="G152" s="35" t="s">
        <v>901</v>
      </c>
      <c r="H152" s="35">
        <f t="shared" si="7"/>
        <v>42095</v>
      </c>
      <c r="I152" s="3">
        <f t="shared" si="8"/>
        <v>-30</v>
      </c>
      <c r="J152" s="4">
        <f t="shared" si="6"/>
        <v>-1455</v>
      </c>
    </row>
    <row r="153" spans="1:10" x14ac:dyDescent="0.25">
      <c r="A153" s="34">
        <v>849</v>
      </c>
      <c r="B153" s="34" t="s">
        <v>901</v>
      </c>
      <c r="C153" s="36" t="s">
        <v>904</v>
      </c>
      <c r="D153" s="37">
        <v>42</v>
      </c>
      <c r="E153" s="34" t="s">
        <v>944</v>
      </c>
      <c r="F153" s="34" t="s">
        <v>906</v>
      </c>
      <c r="G153" s="35" t="s">
        <v>901</v>
      </c>
      <c r="H153" s="35">
        <f t="shared" si="7"/>
        <v>42095</v>
      </c>
      <c r="I153" s="3">
        <f t="shared" si="8"/>
        <v>-30</v>
      </c>
      <c r="J153" s="4">
        <f t="shared" si="6"/>
        <v>-1260</v>
      </c>
    </row>
    <row r="154" spans="1:10" x14ac:dyDescent="0.25">
      <c r="A154" s="34">
        <v>849</v>
      </c>
      <c r="B154" s="34" t="s">
        <v>901</v>
      </c>
      <c r="C154" s="36" t="s">
        <v>904</v>
      </c>
      <c r="D154" s="37">
        <v>81</v>
      </c>
      <c r="E154" s="34" t="s">
        <v>945</v>
      </c>
      <c r="F154" s="34" t="s">
        <v>906</v>
      </c>
      <c r="G154" s="35" t="s">
        <v>901</v>
      </c>
      <c r="H154" s="35">
        <f t="shared" si="7"/>
        <v>42095</v>
      </c>
      <c r="I154" s="3">
        <f t="shared" si="8"/>
        <v>-30</v>
      </c>
      <c r="J154" s="4">
        <f t="shared" si="6"/>
        <v>-2430</v>
      </c>
    </row>
    <row r="155" spans="1:10" x14ac:dyDescent="0.25">
      <c r="A155" s="34">
        <v>849</v>
      </c>
      <c r="B155" s="34" t="s">
        <v>901</v>
      </c>
      <c r="C155" s="36" t="s">
        <v>904</v>
      </c>
      <c r="D155" s="37">
        <v>118.5</v>
      </c>
      <c r="E155" s="34" t="s">
        <v>946</v>
      </c>
      <c r="F155" s="34" t="s">
        <v>906</v>
      </c>
      <c r="G155" s="35" t="s">
        <v>901</v>
      </c>
      <c r="H155" s="35">
        <f t="shared" si="7"/>
        <v>42095</v>
      </c>
      <c r="I155" s="3">
        <f t="shared" si="8"/>
        <v>-30</v>
      </c>
      <c r="J155" s="4">
        <f t="shared" si="6"/>
        <v>-3555</v>
      </c>
    </row>
    <row r="156" spans="1:10" x14ac:dyDescent="0.25">
      <c r="A156" s="34">
        <v>849</v>
      </c>
      <c r="B156" s="34" t="s">
        <v>901</v>
      </c>
      <c r="C156" s="36" t="s">
        <v>904</v>
      </c>
      <c r="D156" s="37">
        <v>82.5</v>
      </c>
      <c r="E156" s="34" t="s">
        <v>947</v>
      </c>
      <c r="F156" s="34" t="s">
        <v>906</v>
      </c>
      <c r="G156" s="35" t="s">
        <v>901</v>
      </c>
      <c r="H156" s="35">
        <f t="shared" si="7"/>
        <v>42095</v>
      </c>
      <c r="I156" s="3">
        <f t="shared" si="8"/>
        <v>-30</v>
      </c>
      <c r="J156" s="4">
        <f t="shared" si="6"/>
        <v>-2475</v>
      </c>
    </row>
    <row r="157" spans="1:10" x14ac:dyDescent="0.25">
      <c r="A157" s="34">
        <v>849</v>
      </c>
      <c r="B157" s="34" t="s">
        <v>901</v>
      </c>
      <c r="C157" s="36" t="s">
        <v>904</v>
      </c>
      <c r="D157" s="37">
        <v>83.26</v>
      </c>
      <c r="E157" s="34" t="s">
        <v>948</v>
      </c>
      <c r="F157" s="34" t="s">
        <v>906</v>
      </c>
      <c r="G157" s="35" t="s">
        <v>901</v>
      </c>
      <c r="H157" s="35">
        <f t="shared" si="7"/>
        <v>42095</v>
      </c>
      <c r="I157" s="3">
        <f t="shared" si="8"/>
        <v>-30</v>
      </c>
      <c r="J157" s="4">
        <f t="shared" si="6"/>
        <v>-2497.8000000000002</v>
      </c>
    </row>
    <row r="158" spans="1:10" x14ac:dyDescent="0.25">
      <c r="A158" s="34">
        <v>849</v>
      </c>
      <c r="B158" s="34" t="s">
        <v>901</v>
      </c>
      <c r="C158" s="36" t="s">
        <v>904</v>
      </c>
      <c r="D158" s="37">
        <v>49</v>
      </c>
      <c r="E158" s="34" t="s">
        <v>949</v>
      </c>
      <c r="F158" s="34" t="s">
        <v>906</v>
      </c>
      <c r="G158" s="35" t="s">
        <v>901</v>
      </c>
      <c r="H158" s="35">
        <f t="shared" si="7"/>
        <v>42095</v>
      </c>
      <c r="I158" s="3">
        <f t="shared" si="8"/>
        <v>-30</v>
      </c>
      <c r="J158" s="4">
        <f t="shared" si="6"/>
        <v>-1470</v>
      </c>
    </row>
    <row r="159" spans="1:10" x14ac:dyDescent="0.25">
      <c r="A159" s="34">
        <v>849</v>
      </c>
      <c r="B159" s="34" t="s">
        <v>901</v>
      </c>
      <c r="C159" s="36" t="s">
        <v>904</v>
      </c>
      <c r="D159" s="37">
        <v>49</v>
      </c>
      <c r="E159" s="34" t="s">
        <v>950</v>
      </c>
      <c r="F159" s="34" t="s">
        <v>906</v>
      </c>
      <c r="G159" s="35" t="s">
        <v>901</v>
      </c>
      <c r="H159" s="35">
        <f t="shared" si="7"/>
        <v>42095</v>
      </c>
      <c r="I159" s="3">
        <f t="shared" si="8"/>
        <v>-30</v>
      </c>
      <c r="J159" s="4">
        <f t="shared" si="6"/>
        <v>-1470</v>
      </c>
    </row>
    <row r="160" spans="1:10" x14ac:dyDescent="0.25">
      <c r="A160" s="34">
        <v>849</v>
      </c>
      <c r="B160" s="34" t="s">
        <v>901</v>
      </c>
      <c r="C160" s="36" t="s">
        <v>904</v>
      </c>
      <c r="D160" s="37">
        <v>539.5</v>
      </c>
      <c r="E160" s="34">
        <v>5140008525</v>
      </c>
      <c r="F160" s="34" t="s">
        <v>951</v>
      </c>
      <c r="G160" s="35" t="s">
        <v>901</v>
      </c>
      <c r="H160" s="35">
        <f t="shared" si="7"/>
        <v>42095</v>
      </c>
      <c r="I160" s="3">
        <f t="shared" si="8"/>
        <v>-30</v>
      </c>
      <c r="J160" s="4">
        <f t="shared" si="6"/>
        <v>-16185</v>
      </c>
    </row>
    <row r="161" spans="1:10" x14ac:dyDescent="0.25">
      <c r="A161" s="34">
        <v>849</v>
      </c>
      <c r="B161" s="34" t="s">
        <v>901</v>
      </c>
      <c r="C161" s="36" t="s">
        <v>904</v>
      </c>
      <c r="D161" s="37">
        <v>117.08</v>
      </c>
      <c r="E161" s="34" t="s">
        <v>952</v>
      </c>
      <c r="F161" s="34" t="s">
        <v>906</v>
      </c>
      <c r="G161" s="35" t="s">
        <v>901</v>
      </c>
      <c r="H161" s="35">
        <f t="shared" si="7"/>
        <v>42095</v>
      </c>
      <c r="I161" s="3">
        <f t="shared" si="8"/>
        <v>-30</v>
      </c>
      <c r="J161" s="4">
        <f t="shared" si="6"/>
        <v>-3512.4</v>
      </c>
    </row>
    <row r="162" spans="1:10" x14ac:dyDescent="0.25">
      <c r="A162" s="34">
        <v>849</v>
      </c>
      <c r="B162" s="34" t="s">
        <v>901</v>
      </c>
      <c r="C162" s="36" t="s">
        <v>904</v>
      </c>
      <c r="D162" s="37">
        <v>30.5</v>
      </c>
      <c r="E162" s="34" t="s">
        <v>953</v>
      </c>
      <c r="F162" s="34" t="s">
        <v>906</v>
      </c>
      <c r="G162" s="35" t="s">
        <v>901</v>
      </c>
      <c r="H162" s="35">
        <f t="shared" si="7"/>
        <v>42095</v>
      </c>
      <c r="I162" s="3">
        <f t="shared" si="8"/>
        <v>-30</v>
      </c>
      <c r="J162" s="4">
        <f t="shared" si="6"/>
        <v>-915</v>
      </c>
    </row>
    <row r="163" spans="1:10" ht="12" customHeight="1" x14ac:dyDescent="0.25">
      <c r="A163" s="31" t="s">
        <v>954</v>
      </c>
      <c r="B163" s="31" t="s">
        <v>901</v>
      </c>
      <c r="C163" s="32" t="s">
        <v>904</v>
      </c>
      <c r="D163" s="33">
        <v>233.12</v>
      </c>
      <c r="E163" s="34" t="s">
        <v>955</v>
      </c>
      <c r="F163" s="31" t="s">
        <v>906</v>
      </c>
      <c r="G163" s="35" t="s">
        <v>901</v>
      </c>
      <c r="H163" s="35">
        <f t="shared" si="7"/>
        <v>42095</v>
      </c>
      <c r="I163" s="3">
        <f t="shared" si="8"/>
        <v>-30</v>
      </c>
      <c r="J163" s="4">
        <f t="shared" si="6"/>
        <v>-6993.6</v>
      </c>
    </row>
    <row r="164" spans="1:10" x14ac:dyDescent="0.25">
      <c r="A164" s="34">
        <v>849</v>
      </c>
      <c r="B164" s="34" t="s">
        <v>901</v>
      </c>
      <c r="C164" s="36" t="s">
        <v>904</v>
      </c>
      <c r="D164" s="37">
        <v>295.76</v>
      </c>
      <c r="E164" s="34" t="s">
        <v>956</v>
      </c>
      <c r="F164" s="34" t="s">
        <v>906</v>
      </c>
      <c r="G164" s="35" t="s">
        <v>901</v>
      </c>
      <c r="H164" s="35">
        <f t="shared" si="7"/>
        <v>42095</v>
      </c>
      <c r="I164" s="3">
        <f t="shared" si="8"/>
        <v>-30</v>
      </c>
      <c r="J164" s="4">
        <f t="shared" si="6"/>
        <v>-8872.7999999999993</v>
      </c>
    </row>
    <row r="165" spans="1:10" x14ac:dyDescent="0.25">
      <c r="A165" s="34">
        <v>849</v>
      </c>
      <c r="B165" s="34" t="s">
        <v>901</v>
      </c>
      <c r="C165" s="36" t="s">
        <v>904</v>
      </c>
      <c r="D165" s="37">
        <v>44.5</v>
      </c>
      <c r="E165" s="34" t="s">
        <v>957</v>
      </c>
      <c r="F165" s="34" t="s">
        <v>906</v>
      </c>
      <c r="G165" s="35" t="s">
        <v>901</v>
      </c>
      <c r="H165" s="35">
        <f t="shared" si="7"/>
        <v>42095</v>
      </c>
      <c r="I165" s="3">
        <f t="shared" si="8"/>
        <v>-30</v>
      </c>
      <c r="J165" s="4">
        <f t="shared" si="6"/>
        <v>-1335</v>
      </c>
    </row>
    <row r="166" spans="1:10" x14ac:dyDescent="0.25">
      <c r="A166" s="34">
        <v>849</v>
      </c>
      <c r="B166" s="34" t="s">
        <v>901</v>
      </c>
      <c r="C166" s="36" t="s">
        <v>904</v>
      </c>
      <c r="D166" s="37">
        <v>100</v>
      </c>
      <c r="E166" s="34" t="s">
        <v>958</v>
      </c>
      <c r="F166" s="34" t="s">
        <v>906</v>
      </c>
      <c r="G166" s="35" t="s">
        <v>901</v>
      </c>
      <c r="H166" s="35">
        <f t="shared" si="7"/>
        <v>42095</v>
      </c>
      <c r="I166" s="3">
        <f t="shared" si="8"/>
        <v>-30</v>
      </c>
      <c r="J166" s="4">
        <f t="shared" si="6"/>
        <v>-3000</v>
      </c>
    </row>
    <row r="167" spans="1:10" x14ac:dyDescent="0.25">
      <c r="A167" s="34">
        <v>849</v>
      </c>
      <c r="B167" s="34" t="s">
        <v>901</v>
      </c>
      <c r="C167" s="36" t="s">
        <v>904</v>
      </c>
      <c r="D167" s="37">
        <v>77</v>
      </c>
      <c r="E167" s="34" t="s">
        <v>959</v>
      </c>
      <c r="F167" s="34" t="s">
        <v>906</v>
      </c>
      <c r="G167" s="35" t="s">
        <v>901</v>
      </c>
      <c r="H167" s="35">
        <f t="shared" si="7"/>
        <v>42095</v>
      </c>
      <c r="I167" s="3">
        <f t="shared" si="8"/>
        <v>-30</v>
      </c>
      <c r="J167" s="4">
        <f t="shared" si="6"/>
        <v>-2310</v>
      </c>
    </row>
    <row r="168" spans="1:10" x14ac:dyDescent="0.25">
      <c r="A168" s="34">
        <v>849</v>
      </c>
      <c r="B168" s="34" t="s">
        <v>901</v>
      </c>
      <c r="C168" s="36" t="s">
        <v>904</v>
      </c>
      <c r="D168" s="37">
        <v>85</v>
      </c>
      <c r="E168" s="34" t="s">
        <v>960</v>
      </c>
      <c r="F168" s="34" t="s">
        <v>906</v>
      </c>
      <c r="G168" s="35" t="s">
        <v>901</v>
      </c>
      <c r="H168" s="35">
        <f t="shared" si="7"/>
        <v>42095</v>
      </c>
      <c r="I168" s="3">
        <f t="shared" si="8"/>
        <v>-30</v>
      </c>
      <c r="J168" s="4">
        <f t="shared" si="6"/>
        <v>-2550</v>
      </c>
    </row>
    <row r="169" spans="1:10" x14ac:dyDescent="0.25">
      <c r="A169" s="34">
        <v>849</v>
      </c>
      <c r="B169" s="34" t="s">
        <v>901</v>
      </c>
      <c r="C169" s="36" t="s">
        <v>904</v>
      </c>
      <c r="D169" s="37">
        <v>54</v>
      </c>
      <c r="E169" s="34" t="s">
        <v>961</v>
      </c>
      <c r="F169" s="34" t="s">
        <v>906</v>
      </c>
      <c r="G169" s="35" t="s">
        <v>901</v>
      </c>
      <c r="H169" s="35">
        <f t="shared" si="7"/>
        <v>42095</v>
      </c>
      <c r="I169" s="3">
        <f t="shared" si="8"/>
        <v>-30</v>
      </c>
      <c r="J169" s="4">
        <f t="shared" si="6"/>
        <v>-1620</v>
      </c>
    </row>
    <row r="170" spans="1:10" x14ac:dyDescent="0.25">
      <c r="A170" s="34">
        <v>849</v>
      </c>
      <c r="B170" s="34" t="s">
        <v>901</v>
      </c>
      <c r="C170" s="36" t="s">
        <v>904</v>
      </c>
      <c r="D170" s="37">
        <v>493.5</v>
      </c>
      <c r="E170" s="34">
        <v>5140008048</v>
      </c>
      <c r="F170" s="34" t="s">
        <v>951</v>
      </c>
      <c r="G170" s="35" t="s">
        <v>901</v>
      </c>
      <c r="H170" s="35">
        <f t="shared" si="7"/>
        <v>42095</v>
      </c>
      <c r="I170" s="3">
        <f t="shared" si="8"/>
        <v>-30</v>
      </c>
      <c r="J170" s="4">
        <f t="shared" si="6"/>
        <v>-14805</v>
      </c>
    </row>
    <row r="171" spans="1:10" x14ac:dyDescent="0.25">
      <c r="A171" s="34">
        <v>849</v>
      </c>
      <c r="B171" s="34" t="s">
        <v>901</v>
      </c>
      <c r="C171" s="36" t="s">
        <v>904</v>
      </c>
      <c r="D171" s="37">
        <v>669</v>
      </c>
      <c r="E171" s="34">
        <v>5140008228</v>
      </c>
      <c r="F171" s="34" t="s">
        <v>951</v>
      </c>
      <c r="G171" s="35" t="s">
        <v>901</v>
      </c>
      <c r="H171" s="35">
        <f t="shared" si="7"/>
        <v>42095</v>
      </c>
      <c r="I171" s="3">
        <f t="shared" si="8"/>
        <v>-30</v>
      </c>
      <c r="J171" s="4">
        <f t="shared" si="6"/>
        <v>-20070</v>
      </c>
    </row>
    <row r="172" spans="1:10" x14ac:dyDescent="0.25">
      <c r="A172" s="34">
        <v>849</v>
      </c>
      <c r="B172" s="34" t="s">
        <v>901</v>
      </c>
      <c r="C172" s="36" t="s">
        <v>904</v>
      </c>
      <c r="D172" s="37">
        <v>31</v>
      </c>
      <c r="E172" s="34" t="s">
        <v>962</v>
      </c>
      <c r="F172" s="34" t="s">
        <v>906</v>
      </c>
      <c r="G172" s="35" t="s">
        <v>901</v>
      </c>
      <c r="H172" s="35">
        <f t="shared" si="7"/>
        <v>42095</v>
      </c>
      <c r="I172" s="3">
        <f t="shared" si="8"/>
        <v>-30</v>
      </c>
      <c r="J172" s="4">
        <f t="shared" si="6"/>
        <v>-930</v>
      </c>
    </row>
    <row r="173" spans="1:10" x14ac:dyDescent="0.25">
      <c r="A173" s="34">
        <v>849</v>
      </c>
      <c r="B173" s="34" t="s">
        <v>901</v>
      </c>
      <c r="C173" s="36" t="s">
        <v>904</v>
      </c>
      <c r="D173" s="37">
        <v>228.87</v>
      </c>
      <c r="E173" s="34" t="s">
        <v>963</v>
      </c>
      <c r="F173" s="34" t="s">
        <v>906</v>
      </c>
      <c r="G173" s="35" t="s">
        <v>901</v>
      </c>
      <c r="H173" s="35">
        <f t="shared" si="7"/>
        <v>42095</v>
      </c>
      <c r="I173" s="3">
        <f t="shared" si="8"/>
        <v>-30</v>
      </c>
      <c r="J173" s="4">
        <f t="shared" si="6"/>
        <v>-6866.1</v>
      </c>
    </row>
    <row r="174" spans="1:10" x14ac:dyDescent="0.25">
      <c r="A174" s="34">
        <v>849</v>
      </c>
      <c r="B174" s="34" t="s">
        <v>901</v>
      </c>
      <c r="C174" s="36" t="s">
        <v>904</v>
      </c>
      <c r="D174" s="37">
        <v>49</v>
      </c>
      <c r="E174" s="34" t="s">
        <v>964</v>
      </c>
      <c r="F174" s="34" t="s">
        <v>906</v>
      </c>
      <c r="G174" s="35" t="s">
        <v>901</v>
      </c>
      <c r="H174" s="35">
        <f t="shared" si="7"/>
        <v>42095</v>
      </c>
      <c r="I174" s="3">
        <f t="shared" si="8"/>
        <v>-30</v>
      </c>
      <c r="J174" s="4">
        <f t="shared" si="6"/>
        <v>-1470</v>
      </c>
    </row>
    <row r="175" spans="1:10" x14ac:dyDescent="0.25">
      <c r="A175" s="34">
        <v>849</v>
      </c>
      <c r="B175" s="34" t="s">
        <v>901</v>
      </c>
      <c r="C175" s="36" t="s">
        <v>904</v>
      </c>
      <c r="D175" s="37">
        <v>31</v>
      </c>
      <c r="E175" s="34" t="s">
        <v>965</v>
      </c>
      <c r="F175" s="34" t="s">
        <v>906</v>
      </c>
      <c r="G175" s="35" t="s">
        <v>901</v>
      </c>
      <c r="H175" s="35">
        <f t="shared" si="7"/>
        <v>42095</v>
      </c>
      <c r="I175" s="3">
        <f t="shared" si="8"/>
        <v>-30</v>
      </c>
      <c r="J175" s="4">
        <f t="shared" si="6"/>
        <v>-930</v>
      </c>
    </row>
    <row r="176" spans="1:10" x14ac:dyDescent="0.25">
      <c r="A176" s="34">
        <v>849</v>
      </c>
      <c r="B176" s="34" t="s">
        <v>901</v>
      </c>
      <c r="C176" s="36" t="s">
        <v>904</v>
      </c>
      <c r="D176" s="37">
        <v>99.46</v>
      </c>
      <c r="E176" s="34" t="s">
        <v>966</v>
      </c>
      <c r="F176" s="34" t="s">
        <v>906</v>
      </c>
      <c r="G176" s="35" t="s">
        <v>901</v>
      </c>
      <c r="H176" s="35">
        <f t="shared" si="7"/>
        <v>42095</v>
      </c>
      <c r="I176" s="3">
        <f t="shared" si="8"/>
        <v>-30</v>
      </c>
      <c r="J176" s="4">
        <f t="shared" si="6"/>
        <v>-2983.7999999999997</v>
      </c>
    </row>
    <row r="177" spans="1:10" x14ac:dyDescent="0.25">
      <c r="A177" s="34">
        <v>849</v>
      </c>
      <c r="B177" s="34" t="s">
        <v>901</v>
      </c>
      <c r="C177" s="36" t="s">
        <v>904</v>
      </c>
      <c r="D177" s="37">
        <v>89</v>
      </c>
      <c r="E177" s="34" t="s">
        <v>967</v>
      </c>
      <c r="F177" s="34" t="s">
        <v>906</v>
      </c>
      <c r="G177" s="35" t="s">
        <v>901</v>
      </c>
      <c r="H177" s="35">
        <f t="shared" si="7"/>
        <v>42095</v>
      </c>
      <c r="I177" s="3">
        <f t="shared" si="8"/>
        <v>-30</v>
      </c>
      <c r="J177" s="4">
        <f t="shared" si="6"/>
        <v>-2670</v>
      </c>
    </row>
    <row r="178" spans="1:10" x14ac:dyDescent="0.25">
      <c r="A178" s="34">
        <v>849</v>
      </c>
      <c r="B178" s="34" t="s">
        <v>901</v>
      </c>
      <c r="C178" s="36" t="s">
        <v>904</v>
      </c>
      <c r="D178" s="37">
        <v>260</v>
      </c>
      <c r="E178" s="34" t="s">
        <v>968</v>
      </c>
      <c r="F178" s="34" t="s">
        <v>906</v>
      </c>
      <c r="G178" s="35" t="s">
        <v>901</v>
      </c>
      <c r="H178" s="35">
        <f t="shared" si="7"/>
        <v>42095</v>
      </c>
      <c r="I178" s="3">
        <f t="shared" si="8"/>
        <v>-30</v>
      </c>
      <c r="J178" s="4">
        <f t="shared" si="6"/>
        <v>-7800</v>
      </c>
    </row>
    <row r="179" spans="1:10" x14ac:dyDescent="0.25">
      <c r="A179" s="34">
        <v>847</v>
      </c>
      <c r="B179" s="34" t="s">
        <v>901</v>
      </c>
      <c r="C179" s="36" t="s">
        <v>904</v>
      </c>
      <c r="D179" s="37">
        <v>55</v>
      </c>
      <c r="E179" s="34" t="s">
        <v>969</v>
      </c>
      <c r="F179" s="34" t="s">
        <v>906</v>
      </c>
      <c r="G179" s="35" t="s">
        <v>901</v>
      </c>
      <c r="H179" s="35">
        <f t="shared" si="7"/>
        <v>42095</v>
      </c>
      <c r="I179" s="3">
        <f t="shared" si="8"/>
        <v>-30</v>
      </c>
      <c r="J179" s="4">
        <f t="shared" si="6"/>
        <v>-1650</v>
      </c>
    </row>
    <row r="180" spans="1:10" x14ac:dyDescent="0.25">
      <c r="A180" s="34">
        <v>848</v>
      </c>
      <c r="B180" s="34" t="s">
        <v>901</v>
      </c>
      <c r="C180" s="36" t="s">
        <v>904</v>
      </c>
      <c r="D180" s="37">
        <v>34</v>
      </c>
      <c r="E180" s="34" t="s">
        <v>970</v>
      </c>
      <c r="F180" s="34" t="s">
        <v>906</v>
      </c>
      <c r="G180" s="35" t="s">
        <v>901</v>
      </c>
      <c r="H180" s="35">
        <f t="shared" si="7"/>
        <v>42095</v>
      </c>
      <c r="I180" s="3">
        <f t="shared" si="8"/>
        <v>-30</v>
      </c>
      <c r="J180" s="4">
        <f t="shared" si="6"/>
        <v>-1020</v>
      </c>
    </row>
    <row r="181" spans="1:10" x14ac:dyDescent="0.25">
      <c r="A181" s="34">
        <v>848</v>
      </c>
      <c r="B181" s="34" t="s">
        <v>901</v>
      </c>
      <c r="C181" s="36" t="s">
        <v>904</v>
      </c>
      <c r="D181" s="37">
        <v>153</v>
      </c>
      <c r="E181" s="34" t="s">
        <v>971</v>
      </c>
      <c r="F181" s="34" t="s">
        <v>906</v>
      </c>
      <c r="G181" s="35" t="s">
        <v>901</v>
      </c>
      <c r="H181" s="35">
        <f t="shared" si="7"/>
        <v>42095</v>
      </c>
      <c r="I181" s="3">
        <f t="shared" si="8"/>
        <v>-30</v>
      </c>
      <c r="J181" s="4">
        <f t="shared" si="6"/>
        <v>-4590</v>
      </c>
    </row>
    <row r="182" spans="1:10" x14ac:dyDescent="0.25">
      <c r="A182" s="34">
        <v>848</v>
      </c>
      <c r="B182" s="34" t="s">
        <v>901</v>
      </c>
      <c r="C182" s="36" t="s">
        <v>904</v>
      </c>
      <c r="D182" s="37">
        <v>105.5</v>
      </c>
      <c r="E182" s="34" t="s">
        <v>972</v>
      </c>
      <c r="F182" s="34" t="s">
        <v>906</v>
      </c>
      <c r="G182" s="35" t="s">
        <v>901</v>
      </c>
      <c r="H182" s="35">
        <f t="shared" si="7"/>
        <v>42095</v>
      </c>
      <c r="I182" s="3">
        <f t="shared" si="8"/>
        <v>-30</v>
      </c>
      <c r="J182" s="4">
        <f t="shared" si="6"/>
        <v>-3165</v>
      </c>
    </row>
    <row r="183" spans="1:10" ht="18" customHeight="1" x14ac:dyDescent="0.25">
      <c r="A183" s="31" t="s">
        <v>973</v>
      </c>
      <c r="B183" s="31" t="s">
        <v>901</v>
      </c>
      <c r="C183" s="32" t="s">
        <v>904</v>
      </c>
      <c r="D183" s="33">
        <v>42</v>
      </c>
      <c r="E183" s="34" t="s">
        <v>974</v>
      </c>
      <c r="F183" s="31" t="s">
        <v>906</v>
      </c>
      <c r="G183" s="35" t="s">
        <v>901</v>
      </c>
      <c r="H183" s="35">
        <f t="shared" si="7"/>
        <v>42095</v>
      </c>
      <c r="I183" s="3">
        <f t="shared" si="8"/>
        <v>-30</v>
      </c>
      <c r="J183" s="4">
        <f t="shared" si="6"/>
        <v>-1260</v>
      </c>
    </row>
    <row r="184" spans="1:10" x14ac:dyDescent="0.25">
      <c r="A184" s="34">
        <v>848</v>
      </c>
      <c r="B184" s="34" t="s">
        <v>901</v>
      </c>
      <c r="C184" s="36" t="s">
        <v>904</v>
      </c>
      <c r="D184" s="37">
        <v>227.5</v>
      </c>
      <c r="E184" s="34" t="s">
        <v>975</v>
      </c>
      <c r="F184" s="34" t="s">
        <v>906</v>
      </c>
      <c r="G184" s="35" t="s">
        <v>901</v>
      </c>
      <c r="H184" s="35">
        <f t="shared" si="7"/>
        <v>42095</v>
      </c>
      <c r="I184" s="3">
        <f t="shared" si="8"/>
        <v>-30</v>
      </c>
      <c r="J184" s="4">
        <f t="shared" si="6"/>
        <v>-6825</v>
      </c>
    </row>
    <row r="185" spans="1:10" x14ac:dyDescent="0.25">
      <c r="A185" s="34">
        <v>848</v>
      </c>
      <c r="B185" s="34" t="s">
        <v>901</v>
      </c>
      <c r="C185" s="36" t="s">
        <v>904</v>
      </c>
      <c r="D185" s="37">
        <v>68.5</v>
      </c>
      <c r="E185" s="34" t="s">
        <v>976</v>
      </c>
      <c r="F185" s="34" t="s">
        <v>906</v>
      </c>
      <c r="G185" s="35" t="s">
        <v>901</v>
      </c>
      <c r="H185" s="35">
        <f t="shared" si="7"/>
        <v>42095</v>
      </c>
      <c r="I185" s="3">
        <f t="shared" si="8"/>
        <v>-30</v>
      </c>
      <c r="J185" s="4">
        <f t="shared" si="6"/>
        <v>-2055</v>
      </c>
    </row>
    <row r="186" spans="1:10" x14ac:dyDescent="0.25">
      <c r="A186" s="34">
        <v>848</v>
      </c>
      <c r="B186" s="34" t="s">
        <v>901</v>
      </c>
      <c r="C186" s="36" t="s">
        <v>904</v>
      </c>
      <c r="D186" s="37">
        <v>105</v>
      </c>
      <c r="E186" s="34" t="s">
        <v>977</v>
      </c>
      <c r="F186" s="34" t="s">
        <v>906</v>
      </c>
      <c r="G186" s="35" t="s">
        <v>901</v>
      </c>
      <c r="H186" s="35">
        <f t="shared" si="7"/>
        <v>42095</v>
      </c>
      <c r="I186" s="3">
        <f t="shared" si="8"/>
        <v>-30</v>
      </c>
      <c r="J186" s="4">
        <f t="shared" si="6"/>
        <v>-3150</v>
      </c>
    </row>
    <row r="187" spans="1:10" x14ac:dyDescent="0.25">
      <c r="A187" s="34">
        <v>848</v>
      </c>
      <c r="B187" s="34" t="s">
        <v>901</v>
      </c>
      <c r="C187" s="36" t="s">
        <v>904</v>
      </c>
      <c r="D187" s="37">
        <v>84</v>
      </c>
      <c r="E187" s="34" t="s">
        <v>978</v>
      </c>
      <c r="F187" s="34" t="s">
        <v>906</v>
      </c>
      <c r="G187" s="35" t="s">
        <v>901</v>
      </c>
      <c r="H187" s="35">
        <f t="shared" si="7"/>
        <v>42095</v>
      </c>
      <c r="I187" s="3">
        <f t="shared" si="8"/>
        <v>-30</v>
      </c>
      <c r="J187" s="4">
        <f t="shared" si="6"/>
        <v>-2520</v>
      </c>
    </row>
    <row r="188" spans="1:10" x14ac:dyDescent="0.25">
      <c r="A188" s="34">
        <v>848</v>
      </c>
      <c r="B188" s="34" t="s">
        <v>901</v>
      </c>
      <c r="C188" s="36" t="s">
        <v>904</v>
      </c>
      <c r="D188" s="37">
        <v>57</v>
      </c>
      <c r="E188" s="34" t="s">
        <v>979</v>
      </c>
      <c r="F188" s="34" t="s">
        <v>906</v>
      </c>
      <c r="G188" s="35" t="s">
        <v>901</v>
      </c>
      <c r="H188" s="35">
        <f t="shared" si="7"/>
        <v>42095</v>
      </c>
      <c r="I188" s="3">
        <f t="shared" si="8"/>
        <v>-30</v>
      </c>
      <c r="J188" s="4">
        <f t="shared" si="6"/>
        <v>-1710</v>
      </c>
    </row>
    <row r="189" spans="1:10" x14ac:dyDescent="0.25">
      <c r="A189" s="34">
        <v>848</v>
      </c>
      <c r="B189" s="34" t="s">
        <v>901</v>
      </c>
      <c r="C189" s="36" t="s">
        <v>904</v>
      </c>
      <c r="D189" s="37">
        <v>100</v>
      </c>
      <c r="E189" s="34" t="s">
        <v>980</v>
      </c>
      <c r="F189" s="34" t="s">
        <v>906</v>
      </c>
      <c r="G189" s="35" t="s">
        <v>901</v>
      </c>
      <c r="H189" s="35">
        <f t="shared" si="7"/>
        <v>42095</v>
      </c>
      <c r="I189" s="3">
        <f t="shared" si="8"/>
        <v>-30</v>
      </c>
      <c r="J189" s="4">
        <f t="shared" si="6"/>
        <v>-3000</v>
      </c>
    </row>
    <row r="190" spans="1:10" x14ac:dyDescent="0.25">
      <c r="A190" s="34">
        <v>848</v>
      </c>
      <c r="B190" s="34" t="s">
        <v>901</v>
      </c>
      <c r="C190" s="36" t="s">
        <v>904</v>
      </c>
      <c r="D190" s="37">
        <v>128.5</v>
      </c>
      <c r="E190" s="34" t="s">
        <v>981</v>
      </c>
      <c r="F190" s="34" t="s">
        <v>906</v>
      </c>
      <c r="G190" s="35" t="s">
        <v>901</v>
      </c>
      <c r="H190" s="35">
        <f t="shared" si="7"/>
        <v>42095</v>
      </c>
      <c r="I190" s="3">
        <f t="shared" si="8"/>
        <v>-30</v>
      </c>
      <c r="J190" s="4">
        <f t="shared" si="6"/>
        <v>-3855</v>
      </c>
    </row>
    <row r="191" spans="1:10" x14ac:dyDescent="0.25">
      <c r="A191" s="34">
        <v>848</v>
      </c>
      <c r="B191" s="34" t="s">
        <v>901</v>
      </c>
      <c r="C191" s="36" t="s">
        <v>904</v>
      </c>
      <c r="D191" s="37">
        <v>42</v>
      </c>
      <c r="E191" s="34" t="s">
        <v>982</v>
      </c>
      <c r="F191" s="34" t="s">
        <v>906</v>
      </c>
      <c r="G191" s="35" t="s">
        <v>901</v>
      </c>
      <c r="H191" s="35">
        <f t="shared" si="7"/>
        <v>42095</v>
      </c>
      <c r="I191" s="3">
        <f t="shared" si="8"/>
        <v>-30</v>
      </c>
      <c r="J191" s="4">
        <f t="shared" si="6"/>
        <v>-1260</v>
      </c>
    </row>
    <row r="192" spans="1:10" x14ac:dyDescent="0.25">
      <c r="A192" s="34">
        <v>176</v>
      </c>
      <c r="B192" s="34" t="s">
        <v>725</v>
      </c>
      <c r="C192" s="36" t="s">
        <v>983</v>
      </c>
      <c r="D192" s="37">
        <v>2450.4899999999998</v>
      </c>
      <c r="E192" s="34" t="s">
        <v>984</v>
      </c>
      <c r="F192" s="34" t="s">
        <v>821</v>
      </c>
      <c r="G192" s="35" t="s">
        <v>783</v>
      </c>
      <c r="H192" s="35">
        <f t="shared" si="7"/>
        <v>42061</v>
      </c>
      <c r="I192" s="3">
        <f t="shared" si="8"/>
        <v>-29</v>
      </c>
      <c r="J192" s="4">
        <f t="shared" si="6"/>
        <v>-71064.209999999992</v>
      </c>
    </row>
    <row r="193" spans="1:10" x14ac:dyDescent="0.25">
      <c r="A193" s="34">
        <v>223</v>
      </c>
      <c r="B193" s="34" t="s">
        <v>738</v>
      </c>
      <c r="C193" s="36" t="s">
        <v>985</v>
      </c>
      <c r="D193" s="37">
        <v>4243.16</v>
      </c>
      <c r="E193" s="34" t="s">
        <v>986</v>
      </c>
      <c r="F193" s="34" t="s">
        <v>987</v>
      </c>
      <c r="G193" s="35" t="s">
        <v>802</v>
      </c>
      <c r="H193" s="35">
        <f t="shared" si="7"/>
        <v>41994</v>
      </c>
      <c r="I193" s="3">
        <f t="shared" si="8"/>
        <v>39</v>
      </c>
      <c r="J193" s="4">
        <f t="shared" si="6"/>
        <v>165483.24</v>
      </c>
    </row>
    <row r="194" spans="1:10" x14ac:dyDescent="0.25">
      <c r="A194" s="34">
        <v>1316</v>
      </c>
      <c r="B194" s="34" t="s">
        <v>750</v>
      </c>
      <c r="C194" s="36" t="s">
        <v>988</v>
      </c>
      <c r="D194" s="37">
        <v>1500</v>
      </c>
      <c r="E194" s="34" t="s">
        <v>989</v>
      </c>
      <c r="F194" s="34" t="s">
        <v>784</v>
      </c>
      <c r="G194" s="35" t="s">
        <v>750</v>
      </c>
      <c r="H194" s="35">
        <f t="shared" si="7"/>
        <v>42118</v>
      </c>
      <c r="I194" s="3">
        <f t="shared" si="8"/>
        <v>-30</v>
      </c>
      <c r="J194" s="4">
        <f t="shared" si="6"/>
        <v>-45000</v>
      </c>
    </row>
    <row r="195" spans="1:10" x14ac:dyDescent="0.25">
      <c r="A195" s="34">
        <v>351</v>
      </c>
      <c r="B195" s="34" t="s">
        <v>757</v>
      </c>
      <c r="C195" s="36" t="s">
        <v>990</v>
      </c>
      <c r="D195" s="37">
        <v>23050.99</v>
      </c>
      <c r="E195" s="34" t="s">
        <v>991</v>
      </c>
      <c r="F195" s="34" t="s">
        <v>738</v>
      </c>
      <c r="G195" s="35" t="s">
        <v>757</v>
      </c>
      <c r="H195" s="35">
        <f t="shared" si="7"/>
        <v>42076</v>
      </c>
      <c r="I195" s="3">
        <f t="shared" si="8"/>
        <v>-30</v>
      </c>
      <c r="J195" s="4">
        <f t="shared" si="6"/>
        <v>-691529.70000000007</v>
      </c>
    </row>
    <row r="196" spans="1:10" x14ac:dyDescent="0.25">
      <c r="A196" s="34">
        <v>350</v>
      </c>
      <c r="B196" s="34" t="s">
        <v>757</v>
      </c>
      <c r="C196" s="36" t="s">
        <v>990</v>
      </c>
      <c r="D196" s="37">
        <v>3559.41</v>
      </c>
      <c r="E196" s="34" t="s">
        <v>992</v>
      </c>
      <c r="F196" s="34" t="s">
        <v>738</v>
      </c>
      <c r="G196" s="35" t="s">
        <v>757</v>
      </c>
      <c r="H196" s="35">
        <f t="shared" si="7"/>
        <v>42076</v>
      </c>
      <c r="I196" s="3">
        <f t="shared" si="8"/>
        <v>-30</v>
      </c>
      <c r="J196" s="4">
        <f t="shared" si="6"/>
        <v>-106782.29999999999</v>
      </c>
    </row>
    <row r="197" spans="1:10" x14ac:dyDescent="0.25">
      <c r="A197" s="34">
        <v>299</v>
      </c>
      <c r="B197" s="34" t="s">
        <v>793</v>
      </c>
      <c r="C197" s="36" t="s">
        <v>993</v>
      </c>
      <c r="D197" s="37">
        <v>3137.98</v>
      </c>
      <c r="E197" s="34" t="s">
        <v>994</v>
      </c>
      <c r="F197" s="34" t="s">
        <v>995</v>
      </c>
      <c r="G197" s="35" t="s">
        <v>793</v>
      </c>
      <c r="H197" s="35">
        <f t="shared" si="7"/>
        <v>42069</v>
      </c>
      <c r="I197" s="3">
        <f t="shared" si="8"/>
        <v>-30</v>
      </c>
      <c r="J197" s="4">
        <f t="shared" si="6"/>
        <v>-94139.4</v>
      </c>
    </row>
    <row r="198" spans="1:10" x14ac:dyDescent="0.25">
      <c r="A198" s="34">
        <v>346</v>
      </c>
      <c r="B198" s="34" t="s">
        <v>810</v>
      </c>
      <c r="C198" s="36" t="s">
        <v>996</v>
      </c>
      <c r="D198" s="37">
        <v>2196</v>
      </c>
      <c r="E198" s="34">
        <v>253</v>
      </c>
      <c r="F198" s="34" t="s">
        <v>773</v>
      </c>
      <c r="G198" s="35" t="s">
        <v>839</v>
      </c>
      <c r="H198" s="35">
        <f t="shared" si="7"/>
        <v>42049</v>
      </c>
      <c r="I198" s="3">
        <f t="shared" si="8"/>
        <v>-4</v>
      </c>
      <c r="J198" s="4">
        <f t="shared" si="6"/>
        <v>-8784</v>
      </c>
    </row>
    <row r="199" spans="1:10" x14ac:dyDescent="0.25">
      <c r="A199" s="34">
        <v>348</v>
      </c>
      <c r="B199" s="34" t="s">
        <v>810</v>
      </c>
      <c r="C199" s="36" t="s">
        <v>996</v>
      </c>
      <c r="D199" s="37">
        <v>4148</v>
      </c>
      <c r="E199" s="34">
        <v>253</v>
      </c>
      <c r="F199" s="34" t="s">
        <v>773</v>
      </c>
      <c r="G199" s="35" t="s">
        <v>839</v>
      </c>
      <c r="H199" s="35">
        <f t="shared" si="7"/>
        <v>42049</v>
      </c>
      <c r="I199" s="3">
        <f t="shared" si="8"/>
        <v>-4</v>
      </c>
      <c r="J199" s="4">
        <f t="shared" si="6"/>
        <v>-16592</v>
      </c>
    </row>
    <row r="200" spans="1:10" x14ac:dyDescent="0.25">
      <c r="A200" s="34">
        <v>347</v>
      </c>
      <c r="B200" s="34" t="s">
        <v>810</v>
      </c>
      <c r="C200" s="36" t="s">
        <v>996</v>
      </c>
      <c r="D200" s="37">
        <v>4758</v>
      </c>
      <c r="E200" s="34">
        <v>253</v>
      </c>
      <c r="F200" s="34" t="s">
        <v>773</v>
      </c>
      <c r="G200" s="35" t="s">
        <v>839</v>
      </c>
      <c r="H200" s="35">
        <f t="shared" si="7"/>
        <v>42049</v>
      </c>
      <c r="I200" s="3">
        <f t="shared" si="8"/>
        <v>-4</v>
      </c>
      <c r="J200" s="4">
        <f t="shared" si="6"/>
        <v>-19032</v>
      </c>
    </row>
    <row r="201" spans="1:10" x14ac:dyDescent="0.25">
      <c r="A201" s="34">
        <v>1015</v>
      </c>
      <c r="B201" s="34" t="s">
        <v>803</v>
      </c>
      <c r="C201" s="36" t="s">
        <v>996</v>
      </c>
      <c r="D201" s="37">
        <v>396</v>
      </c>
      <c r="E201" s="34">
        <v>16</v>
      </c>
      <c r="F201" s="34" t="s">
        <v>997</v>
      </c>
      <c r="G201" s="35" t="s">
        <v>824</v>
      </c>
      <c r="H201" s="35">
        <f t="shared" si="7"/>
        <v>42078</v>
      </c>
      <c r="I201" s="3">
        <f t="shared" si="8"/>
        <v>2</v>
      </c>
      <c r="J201" s="4">
        <f t="shared" ref="J201:J264" si="9">SUM(I201*D201)</f>
        <v>792</v>
      </c>
    </row>
    <row r="202" spans="1:10" x14ac:dyDescent="0.25">
      <c r="A202" s="34">
        <v>1004</v>
      </c>
      <c r="B202" s="34" t="s">
        <v>780</v>
      </c>
      <c r="C202" s="36" t="s">
        <v>996</v>
      </c>
      <c r="D202" s="37">
        <v>1800</v>
      </c>
      <c r="E202" s="34">
        <v>16</v>
      </c>
      <c r="F202" s="34" t="s">
        <v>997</v>
      </c>
      <c r="G202" s="35" t="s">
        <v>824</v>
      </c>
      <c r="H202" s="35">
        <f t="shared" ref="H202:H265" si="10">G202+30</f>
        <v>42078</v>
      </c>
      <c r="I202" s="3">
        <f t="shared" ref="I202:I265" si="11">SUM(B202-G202)-30</f>
        <v>1</v>
      </c>
      <c r="J202" s="4">
        <f t="shared" si="9"/>
        <v>1800</v>
      </c>
    </row>
    <row r="203" spans="1:10" x14ac:dyDescent="0.25">
      <c r="A203" s="34">
        <v>1013</v>
      </c>
      <c r="B203" s="34" t="s">
        <v>803</v>
      </c>
      <c r="C203" s="36" t="s">
        <v>996</v>
      </c>
      <c r="D203" s="37">
        <v>748</v>
      </c>
      <c r="E203" s="34">
        <v>16</v>
      </c>
      <c r="F203" s="34" t="s">
        <v>997</v>
      </c>
      <c r="G203" s="35" t="s">
        <v>824</v>
      </c>
      <c r="H203" s="35">
        <f t="shared" si="10"/>
        <v>42078</v>
      </c>
      <c r="I203" s="3">
        <f t="shared" si="11"/>
        <v>2</v>
      </c>
      <c r="J203" s="4">
        <f t="shared" si="9"/>
        <v>1496</v>
      </c>
    </row>
    <row r="204" spans="1:10" x14ac:dyDescent="0.25">
      <c r="A204" s="34">
        <v>1003</v>
      </c>
      <c r="B204" s="34" t="s">
        <v>780</v>
      </c>
      <c r="C204" s="36" t="s">
        <v>996</v>
      </c>
      <c r="D204" s="37">
        <v>3900</v>
      </c>
      <c r="E204" s="34">
        <v>16</v>
      </c>
      <c r="F204" s="34" t="s">
        <v>997</v>
      </c>
      <c r="G204" s="35" t="s">
        <v>824</v>
      </c>
      <c r="H204" s="35">
        <f t="shared" si="10"/>
        <v>42078</v>
      </c>
      <c r="I204" s="3">
        <f t="shared" si="11"/>
        <v>1</v>
      </c>
      <c r="J204" s="4">
        <f t="shared" si="9"/>
        <v>3900</v>
      </c>
    </row>
    <row r="205" spans="1:10" x14ac:dyDescent="0.25">
      <c r="A205" s="34">
        <v>1014</v>
      </c>
      <c r="B205" s="34" t="s">
        <v>803</v>
      </c>
      <c r="C205" s="36" t="s">
        <v>996</v>
      </c>
      <c r="D205" s="37">
        <v>858</v>
      </c>
      <c r="E205" s="34">
        <v>16</v>
      </c>
      <c r="F205" s="34" t="s">
        <v>997</v>
      </c>
      <c r="G205" s="35" t="s">
        <v>824</v>
      </c>
      <c r="H205" s="35">
        <f t="shared" si="10"/>
        <v>42078</v>
      </c>
      <c r="I205" s="3">
        <f t="shared" si="11"/>
        <v>2</v>
      </c>
      <c r="J205" s="4">
        <f t="shared" si="9"/>
        <v>1716</v>
      </c>
    </row>
    <row r="206" spans="1:10" x14ac:dyDescent="0.25">
      <c r="A206" s="34">
        <v>1002</v>
      </c>
      <c r="B206" s="34" t="s">
        <v>780</v>
      </c>
      <c r="C206" s="36" t="s">
        <v>996</v>
      </c>
      <c r="D206" s="37">
        <v>3400</v>
      </c>
      <c r="E206" s="34">
        <v>16</v>
      </c>
      <c r="F206" s="34" t="s">
        <v>997</v>
      </c>
      <c r="G206" s="35" t="s">
        <v>824</v>
      </c>
      <c r="H206" s="35">
        <f t="shared" si="10"/>
        <v>42078</v>
      </c>
      <c r="I206" s="3">
        <f t="shared" si="11"/>
        <v>1</v>
      </c>
      <c r="J206" s="4">
        <f t="shared" si="9"/>
        <v>3400</v>
      </c>
    </row>
    <row r="207" spans="1:10" ht="12" customHeight="1" x14ac:dyDescent="0.25">
      <c r="A207" s="31" t="s">
        <v>998</v>
      </c>
      <c r="B207" s="31" t="s">
        <v>725</v>
      </c>
      <c r="C207" s="32" t="s">
        <v>999</v>
      </c>
      <c r="D207" s="33">
        <v>5568.14</v>
      </c>
      <c r="E207" s="34" t="s">
        <v>1000</v>
      </c>
      <c r="F207" s="31" t="s">
        <v>1001</v>
      </c>
      <c r="G207" s="35" t="s">
        <v>783</v>
      </c>
      <c r="H207" s="35">
        <f t="shared" si="10"/>
        <v>42061</v>
      </c>
      <c r="I207" s="3">
        <f t="shared" si="11"/>
        <v>-29</v>
      </c>
      <c r="J207" s="4">
        <f t="shared" si="9"/>
        <v>-161476.06</v>
      </c>
    </row>
    <row r="208" spans="1:10" x14ac:dyDescent="0.25">
      <c r="A208" s="34">
        <v>884</v>
      </c>
      <c r="B208" s="34" t="s">
        <v>921</v>
      </c>
      <c r="C208" s="36" t="s">
        <v>1002</v>
      </c>
      <c r="D208" s="37">
        <v>1945.84</v>
      </c>
      <c r="E208" s="34">
        <v>25</v>
      </c>
      <c r="F208" s="34" t="s">
        <v>1003</v>
      </c>
      <c r="G208" s="35" t="s">
        <v>1004</v>
      </c>
      <c r="H208" s="35">
        <f t="shared" si="10"/>
        <v>41622</v>
      </c>
      <c r="I208" s="3">
        <f t="shared" si="11"/>
        <v>445</v>
      </c>
      <c r="J208" s="4">
        <f t="shared" si="9"/>
        <v>865898.79999999993</v>
      </c>
    </row>
    <row r="209" spans="1:10" x14ac:dyDescent="0.25">
      <c r="A209" s="34">
        <v>884</v>
      </c>
      <c r="B209" s="34" t="s">
        <v>921</v>
      </c>
      <c r="C209" s="36" t="s">
        <v>1002</v>
      </c>
      <c r="D209" s="37">
        <v>30700.400000000001</v>
      </c>
      <c r="E209" s="34">
        <v>3</v>
      </c>
      <c r="F209" s="34" t="s">
        <v>1005</v>
      </c>
      <c r="G209" s="35" t="s">
        <v>1006</v>
      </c>
      <c r="H209" s="35">
        <f t="shared" si="10"/>
        <v>41748</v>
      </c>
      <c r="I209" s="3">
        <f t="shared" si="11"/>
        <v>319</v>
      </c>
      <c r="J209" s="4">
        <f t="shared" si="9"/>
        <v>9793427.5999999996</v>
      </c>
    </row>
    <row r="210" spans="1:10" x14ac:dyDescent="0.25">
      <c r="A210" s="34">
        <v>481</v>
      </c>
      <c r="B210" s="34" t="s">
        <v>849</v>
      </c>
      <c r="C210" s="36" t="s">
        <v>1007</v>
      </c>
      <c r="D210" s="37">
        <v>76149.789999999994</v>
      </c>
      <c r="E210" s="34">
        <v>2014000518</v>
      </c>
      <c r="F210" s="34" t="s">
        <v>1008</v>
      </c>
      <c r="G210" s="35" t="s">
        <v>1009</v>
      </c>
      <c r="H210" s="35">
        <f t="shared" si="10"/>
        <v>41943</v>
      </c>
      <c r="I210" s="3">
        <f t="shared" si="11"/>
        <v>110</v>
      </c>
      <c r="J210" s="4">
        <f t="shared" si="9"/>
        <v>8376476.8999999994</v>
      </c>
    </row>
    <row r="211" spans="1:10" x14ac:dyDescent="0.25">
      <c r="A211" s="34">
        <v>481</v>
      </c>
      <c r="B211" s="34" t="s">
        <v>849</v>
      </c>
      <c r="C211" s="36" t="s">
        <v>1007</v>
      </c>
      <c r="D211" s="37">
        <v>16752.96</v>
      </c>
      <c r="E211" s="34">
        <v>2014000518</v>
      </c>
      <c r="F211" s="34" t="s">
        <v>1008</v>
      </c>
      <c r="G211" s="35" t="s">
        <v>1009</v>
      </c>
      <c r="H211" s="35">
        <f t="shared" si="10"/>
        <v>41943</v>
      </c>
      <c r="I211" s="3">
        <f t="shared" si="11"/>
        <v>110</v>
      </c>
      <c r="J211" s="4">
        <f t="shared" si="9"/>
        <v>1842825.5999999999</v>
      </c>
    </row>
    <row r="212" spans="1:10" x14ac:dyDescent="0.25">
      <c r="A212" s="34">
        <v>387</v>
      </c>
      <c r="B212" s="34" t="s">
        <v>761</v>
      </c>
      <c r="C212" s="36" t="s">
        <v>1010</v>
      </c>
      <c r="D212" s="37">
        <v>300</v>
      </c>
      <c r="E212" s="34">
        <v>156</v>
      </c>
      <c r="F212" s="34" t="s">
        <v>787</v>
      </c>
      <c r="G212" s="35" t="s">
        <v>749</v>
      </c>
      <c r="H212" s="35">
        <f t="shared" si="10"/>
        <v>42006</v>
      </c>
      <c r="I212" s="3">
        <f t="shared" si="11"/>
        <v>41</v>
      </c>
      <c r="J212" s="4">
        <f t="shared" si="9"/>
        <v>12300</v>
      </c>
    </row>
    <row r="213" spans="1:10" x14ac:dyDescent="0.25">
      <c r="A213" s="34">
        <v>389</v>
      </c>
      <c r="B213" s="34" t="s">
        <v>761</v>
      </c>
      <c r="C213" s="36" t="s">
        <v>1010</v>
      </c>
      <c r="D213" s="37">
        <v>422.13</v>
      </c>
      <c r="E213" s="34">
        <v>156</v>
      </c>
      <c r="F213" s="34" t="s">
        <v>787</v>
      </c>
      <c r="G213" s="35" t="s">
        <v>749</v>
      </c>
      <c r="H213" s="35">
        <f t="shared" si="10"/>
        <v>42006</v>
      </c>
      <c r="I213" s="3">
        <f t="shared" si="11"/>
        <v>41</v>
      </c>
      <c r="J213" s="4">
        <f t="shared" si="9"/>
        <v>17307.329999999998</v>
      </c>
    </row>
    <row r="214" spans="1:10" x14ac:dyDescent="0.25">
      <c r="A214" s="34">
        <v>388</v>
      </c>
      <c r="B214" s="34" t="s">
        <v>761</v>
      </c>
      <c r="C214" s="36" t="s">
        <v>1010</v>
      </c>
      <c r="D214" s="37">
        <v>2677.87</v>
      </c>
      <c r="E214" s="34">
        <v>156</v>
      </c>
      <c r="F214" s="34" t="s">
        <v>787</v>
      </c>
      <c r="G214" s="35" t="s">
        <v>749</v>
      </c>
      <c r="H214" s="35">
        <f t="shared" si="10"/>
        <v>42006</v>
      </c>
      <c r="I214" s="3">
        <f t="shared" si="11"/>
        <v>41</v>
      </c>
      <c r="J214" s="4">
        <f t="shared" si="9"/>
        <v>109792.67</v>
      </c>
    </row>
    <row r="215" spans="1:10" x14ac:dyDescent="0.25">
      <c r="A215" s="34">
        <v>1229</v>
      </c>
      <c r="B215" s="34" t="s">
        <v>796</v>
      </c>
      <c r="C215" s="36" t="s">
        <v>1011</v>
      </c>
      <c r="D215" s="37">
        <v>610</v>
      </c>
      <c r="E215" s="34" t="s">
        <v>1012</v>
      </c>
      <c r="F215" s="34" t="s">
        <v>773</v>
      </c>
      <c r="G215" s="35" t="s">
        <v>754</v>
      </c>
      <c r="H215" s="35">
        <f t="shared" si="10"/>
        <v>42072</v>
      </c>
      <c r="I215" s="3">
        <f t="shared" si="11"/>
        <v>9</v>
      </c>
      <c r="J215" s="4">
        <f t="shared" si="9"/>
        <v>5490</v>
      </c>
    </row>
    <row r="216" spans="1:10" x14ac:dyDescent="0.25">
      <c r="A216" s="34">
        <v>405</v>
      </c>
      <c r="B216" s="34" t="s">
        <v>824</v>
      </c>
      <c r="C216" s="36" t="s">
        <v>1013</v>
      </c>
      <c r="D216" s="37">
        <v>1127.5999999999999</v>
      </c>
      <c r="E216" s="34" t="s">
        <v>1014</v>
      </c>
      <c r="F216" s="34" t="s">
        <v>737</v>
      </c>
      <c r="G216" s="35" t="s">
        <v>824</v>
      </c>
      <c r="H216" s="35">
        <f t="shared" si="10"/>
        <v>42078</v>
      </c>
      <c r="I216" s="3">
        <f t="shared" si="11"/>
        <v>-30</v>
      </c>
      <c r="J216" s="4">
        <f t="shared" si="9"/>
        <v>-33828</v>
      </c>
    </row>
    <row r="217" spans="1:10" x14ac:dyDescent="0.25">
      <c r="A217" s="34">
        <v>1308</v>
      </c>
      <c r="B217" s="34" t="s">
        <v>750</v>
      </c>
      <c r="C217" s="36" t="s">
        <v>1015</v>
      </c>
      <c r="D217" s="37">
        <v>829.56</v>
      </c>
      <c r="E217" s="34" t="s">
        <v>1016</v>
      </c>
      <c r="F217" s="34" t="s">
        <v>784</v>
      </c>
      <c r="G217" s="35" t="s">
        <v>750</v>
      </c>
      <c r="H217" s="35">
        <f t="shared" si="10"/>
        <v>42118</v>
      </c>
      <c r="I217" s="3">
        <f t="shared" si="11"/>
        <v>-30</v>
      </c>
      <c r="J217" s="4">
        <f t="shared" si="9"/>
        <v>-24886.799999999999</v>
      </c>
    </row>
    <row r="218" spans="1:10" x14ac:dyDescent="0.25">
      <c r="A218" s="34">
        <v>392</v>
      </c>
      <c r="B218" s="34" t="s">
        <v>761</v>
      </c>
      <c r="C218" s="36" t="s">
        <v>1017</v>
      </c>
      <c r="D218" s="37">
        <v>5490</v>
      </c>
      <c r="E218" s="34">
        <v>122</v>
      </c>
      <c r="F218" s="34" t="s">
        <v>812</v>
      </c>
      <c r="G218" s="35" t="s">
        <v>837</v>
      </c>
      <c r="H218" s="35">
        <f t="shared" si="10"/>
        <v>41976</v>
      </c>
      <c r="I218" s="3">
        <f t="shared" si="11"/>
        <v>71</v>
      </c>
      <c r="J218" s="4">
        <f t="shared" si="9"/>
        <v>389790</v>
      </c>
    </row>
    <row r="219" spans="1:10" x14ac:dyDescent="0.25">
      <c r="A219" s="34">
        <v>272</v>
      </c>
      <c r="B219" s="34" t="s">
        <v>1018</v>
      </c>
      <c r="C219" s="36" t="s">
        <v>1019</v>
      </c>
      <c r="D219" s="37">
        <v>8888.1299999999992</v>
      </c>
      <c r="E219" s="34">
        <v>1</v>
      </c>
      <c r="F219" s="34" t="s">
        <v>712</v>
      </c>
      <c r="G219" s="35" t="s">
        <v>839</v>
      </c>
      <c r="H219" s="35">
        <f t="shared" si="10"/>
        <v>42049</v>
      </c>
      <c r="I219" s="3">
        <f t="shared" si="11"/>
        <v>-11</v>
      </c>
      <c r="J219" s="4">
        <f t="shared" si="9"/>
        <v>-97769.43</v>
      </c>
    </row>
    <row r="220" spans="1:10" x14ac:dyDescent="0.25">
      <c r="A220" s="34">
        <v>831</v>
      </c>
      <c r="B220" s="34" t="s">
        <v>852</v>
      </c>
      <c r="C220" s="36" t="s">
        <v>1020</v>
      </c>
      <c r="D220" s="37">
        <v>5000.78</v>
      </c>
      <c r="E220" s="34">
        <v>26</v>
      </c>
      <c r="F220" s="34" t="s">
        <v>1021</v>
      </c>
      <c r="G220" s="35" t="s">
        <v>852</v>
      </c>
      <c r="H220" s="35">
        <f t="shared" si="10"/>
        <v>42092</v>
      </c>
      <c r="I220" s="3">
        <f t="shared" si="11"/>
        <v>-30</v>
      </c>
      <c r="J220" s="4">
        <f t="shared" si="9"/>
        <v>-150023.4</v>
      </c>
    </row>
    <row r="221" spans="1:10" x14ac:dyDescent="0.25">
      <c r="A221" s="34">
        <v>1301</v>
      </c>
      <c r="B221" s="34" t="s">
        <v>1022</v>
      </c>
      <c r="C221" s="36" t="s">
        <v>1023</v>
      </c>
      <c r="D221" s="37">
        <v>240</v>
      </c>
      <c r="E221" s="34" t="s">
        <v>1024</v>
      </c>
      <c r="F221" s="34" t="s">
        <v>832</v>
      </c>
      <c r="G221" s="35" t="s">
        <v>1022</v>
      </c>
      <c r="H221" s="35">
        <f t="shared" si="10"/>
        <v>42117</v>
      </c>
      <c r="I221" s="3">
        <f t="shared" si="11"/>
        <v>-30</v>
      </c>
      <c r="J221" s="4">
        <f t="shared" si="9"/>
        <v>-7200</v>
      </c>
    </row>
    <row r="222" spans="1:10" x14ac:dyDescent="0.25">
      <c r="A222" s="34">
        <v>540</v>
      </c>
      <c r="B222" s="34" t="s">
        <v>809</v>
      </c>
      <c r="C222" s="36" t="s">
        <v>1025</v>
      </c>
      <c r="D222" s="37">
        <v>3100</v>
      </c>
      <c r="E222" s="34">
        <v>2</v>
      </c>
      <c r="F222" s="34" t="s">
        <v>1026</v>
      </c>
      <c r="G222" s="35" t="s">
        <v>809</v>
      </c>
      <c r="H222" s="35">
        <f t="shared" si="10"/>
        <v>42085</v>
      </c>
      <c r="I222" s="3">
        <f t="shared" si="11"/>
        <v>-30</v>
      </c>
      <c r="J222" s="4">
        <f t="shared" si="9"/>
        <v>-93000</v>
      </c>
    </row>
    <row r="223" spans="1:10" x14ac:dyDescent="0.25">
      <c r="A223" s="34">
        <v>539</v>
      </c>
      <c r="B223" s="34" t="s">
        <v>809</v>
      </c>
      <c r="C223" s="36" t="s">
        <v>1025</v>
      </c>
      <c r="D223" s="37">
        <v>3100</v>
      </c>
      <c r="E223" s="34">
        <v>2</v>
      </c>
      <c r="F223" s="34" t="s">
        <v>1026</v>
      </c>
      <c r="G223" s="35" t="s">
        <v>809</v>
      </c>
      <c r="H223" s="35">
        <f t="shared" si="10"/>
        <v>42085</v>
      </c>
      <c r="I223" s="3">
        <f t="shared" si="11"/>
        <v>-30</v>
      </c>
      <c r="J223" s="4">
        <f t="shared" si="9"/>
        <v>-93000</v>
      </c>
    </row>
    <row r="224" spans="1:10" x14ac:dyDescent="0.25">
      <c r="A224" s="34">
        <v>538</v>
      </c>
      <c r="B224" s="34" t="s">
        <v>809</v>
      </c>
      <c r="C224" s="36" t="s">
        <v>1025</v>
      </c>
      <c r="D224" s="37">
        <v>3027.71</v>
      </c>
      <c r="E224" s="34">
        <v>2</v>
      </c>
      <c r="F224" s="34" t="s">
        <v>1026</v>
      </c>
      <c r="G224" s="35" t="s">
        <v>809</v>
      </c>
      <c r="H224" s="35">
        <f t="shared" si="10"/>
        <v>42085</v>
      </c>
      <c r="I224" s="3">
        <f t="shared" si="11"/>
        <v>-30</v>
      </c>
      <c r="J224" s="4">
        <f t="shared" si="9"/>
        <v>-90831.3</v>
      </c>
    </row>
    <row r="225" spans="1:10" x14ac:dyDescent="0.25">
      <c r="A225" s="34">
        <v>396</v>
      </c>
      <c r="B225" s="34" t="s">
        <v>761</v>
      </c>
      <c r="C225" s="36" t="s">
        <v>1027</v>
      </c>
      <c r="D225" s="37">
        <v>10000</v>
      </c>
      <c r="E225" s="34" t="s">
        <v>1028</v>
      </c>
      <c r="F225" s="34" t="s">
        <v>1029</v>
      </c>
      <c r="G225" s="35" t="s">
        <v>761</v>
      </c>
      <c r="H225" s="35">
        <f t="shared" si="10"/>
        <v>42077</v>
      </c>
      <c r="I225" s="3">
        <f t="shared" si="11"/>
        <v>-30</v>
      </c>
      <c r="J225" s="4">
        <f t="shared" si="9"/>
        <v>-300000</v>
      </c>
    </row>
    <row r="226" spans="1:10" x14ac:dyDescent="0.25">
      <c r="A226" s="34">
        <v>1348</v>
      </c>
      <c r="B226" s="34" t="s">
        <v>877</v>
      </c>
      <c r="C226" s="36" t="s">
        <v>1030</v>
      </c>
      <c r="D226" s="37">
        <v>7879.35</v>
      </c>
      <c r="E226" s="34" t="s">
        <v>1031</v>
      </c>
      <c r="F226" s="34" t="s">
        <v>803</v>
      </c>
      <c r="G226" s="35" t="s">
        <v>877</v>
      </c>
      <c r="H226" s="35">
        <f t="shared" si="10"/>
        <v>42123</v>
      </c>
      <c r="I226" s="3">
        <f t="shared" si="11"/>
        <v>-30</v>
      </c>
      <c r="J226" s="4">
        <f t="shared" si="9"/>
        <v>-236380.5</v>
      </c>
    </row>
    <row r="227" spans="1:10" x14ac:dyDescent="0.25">
      <c r="A227" s="34">
        <v>283</v>
      </c>
      <c r="B227" s="34" t="s">
        <v>793</v>
      </c>
      <c r="C227" s="36" t="s">
        <v>1032</v>
      </c>
      <c r="D227" s="37">
        <v>6479.69</v>
      </c>
      <c r="E227" s="34">
        <v>21482</v>
      </c>
      <c r="F227" s="34" t="s">
        <v>778</v>
      </c>
      <c r="G227" s="35" t="s">
        <v>793</v>
      </c>
      <c r="H227" s="35">
        <f t="shared" si="10"/>
        <v>42069</v>
      </c>
      <c r="I227" s="3">
        <f t="shared" si="11"/>
        <v>-30</v>
      </c>
      <c r="J227" s="4">
        <f t="shared" si="9"/>
        <v>-194390.69999999998</v>
      </c>
    </row>
    <row r="228" spans="1:10" x14ac:dyDescent="0.25">
      <c r="A228" s="34">
        <v>283</v>
      </c>
      <c r="B228" s="34" t="s">
        <v>793</v>
      </c>
      <c r="C228" s="36" t="s">
        <v>1032</v>
      </c>
      <c r="D228" s="37">
        <v>6479.69</v>
      </c>
      <c r="E228" s="34">
        <v>21480</v>
      </c>
      <c r="F228" s="34" t="s">
        <v>778</v>
      </c>
      <c r="G228" s="35" t="s">
        <v>793</v>
      </c>
      <c r="H228" s="35">
        <f t="shared" si="10"/>
        <v>42069</v>
      </c>
      <c r="I228" s="3">
        <f t="shared" si="11"/>
        <v>-30</v>
      </c>
      <c r="J228" s="4">
        <f t="shared" si="9"/>
        <v>-194390.69999999998</v>
      </c>
    </row>
    <row r="229" spans="1:10" x14ac:dyDescent="0.25">
      <c r="A229" s="34">
        <v>283</v>
      </c>
      <c r="B229" s="34" t="s">
        <v>793</v>
      </c>
      <c r="C229" s="36" t="s">
        <v>1032</v>
      </c>
      <c r="D229" s="37">
        <v>6479.69</v>
      </c>
      <c r="E229" s="34">
        <v>21481</v>
      </c>
      <c r="F229" s="34" t="s">
        <v>778</v>
      </c>
      <c r="G229" s="35" t="s">
        <v>793</v>
      </c>
      <c r="H229" s="35">
        <f t="shared" si="10"/>
        <v>42069</v>
      </c>
      <c r="I229" s="3">
        <f t="shared" si="11"/>
        <v>-30</v>
      </c>
      <c r="J229" s="4">
        <f t="shared" si="9"/>
        <v>-194390.69999999998</v>
      </c>
    </row>
    <row r="230" spans="1:10" x14ac:dyDescent="0.25">
      <c r="A230" s="34">
        <v>1260</v>
      </c>
      <c r="B230" s="34" t="s">
        <v>709</v>
      </c>
      <c r="C230" s="36" t="s">
        <v>1032</v>
      </c>
      <c r="D230" s="37">
        <v>6479.69</v>
      </c>
      <c r="E230" s="34">
        <v>395</v>
      </c>
      <c r="F230" s="34" t="s">
        <v>1033</v>
      </c>
      <c r="G230" s="35" t="s">
        <v>803</v>
      </c>
      <c r="H230" s="35">
        <f t="shared" si="10"/>
        <v>42110</v>
      </c>
      <c r="I230" s="3">
        <f t="shared" si="11"/>
        <v>-28</v>
      </c>
      <c r="J230" s="4">
        <f t="shared" si="9"/>
        <v>-181431.31999999998</v>
      </c>
    </row>
    <row r="231" spans="1:10" x14ac:dyDescent="0.25">
      <c r="A231" s="34">
        <v>860</v>
      </c>
      <c r="B231" s="34" t="s">
        <v>799</v>
      </c>
      <c r="C231" s="36" t="s">
        <v>1034</v>
      </c>
      <c r="D231" s="37">
        <v>240</v>
      </c>
      <c r="E231" s="34">
        <v>1470</v>
      </c>
      <c r="F231" s="34" t="s">
        <v>1035</v>
      </c>
      <c r="G231" s="35" t="s">
        <v>718</v>
      </c>
      <c r="H231" s="35">
        <f t="shared" si="10"/>
        <v>42032</v>
      </c>
      <c r="I231" s="3">
        <f t="shared" si="11"/>
        <v>34</v>
      </c>
      <c r="J231" s="4">
        <f t="shared" si="9"/>
        <v>8160</v>
      </c>
    </row>
    <row r="232" spans="1:10" x14ac:dyDescent="0.25">
      <c r="A232" s="34">
        <v>406</v>
      </c>
      <c r="B232" s="34" t="s">
        <v>824</v>
      </c>
      <c r="C232" s="36" t="s">
        <v>1036</v>
      </c>
      <c r="D232" s="37">
        <v>799.02</v>
      </c>
      <c r="E232" s="34" t="s">
        <v>1037</v>
      </c>
      <c r="F232" s="34" t="s">
        <v>737</v>
      </c>
      <c r="G232" s="35" t="s">
        <v>824</v>
      </c>
      <c r="H232" s="35">
        <f t="shared" si="10"/>
        <v>42078</v>
      </c>
      <c r="I232" s="3">
        <f t="shared" si="11"/>
        <v>-30</v>
      </c>
      <c r="J232" s="4">
        <f t="shared" si="9"/>
        <v>-23970.6</v>
      </c>
    </row>
    <row r="233" spans="1:10" x14ac:dyDescent="0.25">
      <c r="A233" s="34">
        <v>970</v>
      </c>
      <c r="B233" s="34" t="s">
        <v>776</v>
      </c>
      <c r="C233" s="36" t="s">
        <v>1038</v>
      </c>
      <c r="D233" s="37">
        <v>9682.19</v>
      </c>
      <c r="E233" s="34">
        <v>187</v>
      </c>
      <c r="F233" s="34" t="s">
        <v>1039</v>
      </c>
      <c r="G233" s="35" t="s">
        <v>718</v>
      </c>
      <c r="H233" s="35">
        <f t="shared" si="10"/>
        <v>42032</v>
      </c>
      <c r="I233" s="3">
        <f t="shared" si="11"/>
        <v>43</v>
      </c>
      <c r="J233" s="4">
        <f t="shared" si="9"/>
        <v>416334.17000000004</v>
      </c>
    </row>
    <row r="234" spans="1:10" x14ac:dyDescent="0.25">
      <c r="A234" s="34">
        <v>820</v>
      </c>
      <c r="B234" s="34" t="s">
        <v>741</v>
      </c>
      <c r="C234" s="36" t="s">
        <v>1038</v>
      </c>
      <c r="D234" s="37">
        <v>9682.19</v>
      </c>
      <c r="E234" s="34">
        <v>129</v>
      </c>
      <c r="F234" s="34" t="s">
        <v>1040</v>
      </c>
      <c r="G234" s="35" t="s">
        <v>874</v>
      </c>
      <c r="H234" s="35">
        <f t="shared" si="10"/>
        <v>41951</v>
      </c>
      <c r="I234" s="3">
        <f t="shared" si="11"/>
        <v>110</v>
      </c>
      <c r="J234" s="4">
        <f t="shared" si="9"/>
        <v>1065040.9000000001</v>
      </c>
    </row>
    <row r="235" spans="1:10" x14ac:dyDescent="0.25">
      <c r="A235" s="34">
        <v>820</v>
      </c>
      <c r="B235" s="34" t="s">
        <v>741</v>
      </c>
      <c r="C235" s="36" t="s">
        <v>1038</v>
      </c>
      <c r="D235" s="37">
        <v>4841.09</v>
      </c>
      <c r="E235" s="34">
        <v>142</v>
      </c>
      <c r="F235" s="34" t="s">
        <v>1041</v>
      </c>
      <c r="G235" s="35" t="s">
        <v>1042</v>
      </c>
      <c r="H235" s="35">
        <f t="shared" si="10"/>
        <v>41958</v>
      </c>
      <c r="I235" s="3">
        <f t="shared" si="11"/>
        <v>103</v>
      </c>
      <c r="J235" s="4">
        <f t="shared" si="9"/>
        <v>498632.27</v>
      </c>
    </row>
    <row r="236" spans="1:10" ht="14.25" customHeight="1" x14ac:dyDescent="0.25">
      <c r="A236" s="31" t="s">
        <v>1043</v>
      </c>
      <c r="B236" s="31" t="s">
        <v>741</v>
      </c>
      <c r="C236" s="32" t="s">
        <v>1044</v>
      </c>
      <c r="D236" s="33">
        <v>57.34</v>
      </c>
      <c r="E236" s="34">
        <v>51</v>
      </c>
      <c r="F236" s="31" t="s">
        <v>1045</v>
      </c>
      <c r="G236" s="35" t="s">
        <v>805</v>
      </c>
      <c r="H236" s="35">
        <f t="shared" si="10"/>
        <v>42015</v>
      </c>
      <c r="I236" s="3">
        <f t="shared" si="11"/>
        <v>46</v>
      </c>
      <c r="J236" s="4">
        <f t="shared" si="9"/>
        <v>2637.6400000000003</v>
      </c>
    </row>
    <row r="237" spans="1:10" x14ac:dyDescent="0.25">
      <c r="A237" s="34">
        <v>186</v>
      </c>
      <c r="B237" s="34" t="s">
        <v>725</v>
      </c>
      <c r="C237" s="36" t="s">
        <v>1046</v>
      </c>
      <c r="D237" s="37">
        <v>14000</v>
      </c>
      <c r="E237" s="34" t="s">
        <v>823</v>
      </c>
      <c r="F237" s="34" t="s">
        <v>1047</v>
      </c>
      <c r="G237" s="35" t="s">
        <v>1048</v>
      </c>
      <c r="H237" s="35">
        <f t="shared" si="10"/>
        <v>41922</v>
      </c>
      <c r="I237" s="3">
        <f t="shared" si="11"/>
        <v>110</v>
      </c>
      <c r="J237" s="4">
        <f t="shared" si="9"/>
        <v>1540000</v>
      </c>
    </row>
    <row r="238" spans="1:10" x14ac:dyDescent="0.25">
      <c r="A238" s="34">
        <v>418</v>
      </c>
      <c r="B238" s="34" t="s">
        <v>1049</v>
      </c>
      <c r="C238" s="36" t="s">
        <v>1050</v>
      </c>
      <c r="D238" s="37">
        <v>7805.65</v>
      </c>
      <c r="E238" s="34" t="s">
        <v>1051</v>
      </c>
      <c r="F238" s="34" t="s">
        <v>770</v>
      </c>
      <c r="G238" s="35" t="s">
        <v>1049</v>
      </c>
      <c r="H238" s="35">
        <f t="shared" si="10"/>
        <v>42081</v>
      </c>
      <c r="I238" s="3">
        <f t="shared" si="11"/>
        <v>-30</v>
      </c>
      <c r="J238" s="4">
        <f t="shared" si="9"/>
        <v>-234169.5</v>
      </c>
    </row>
    <row r="239" spans="1:10" x14ac:dyDescent="0.25">
      <c r="A239" s="34">
        <v>468</v>
      </c>
      <c r="B239" s="34" t="s">
        <v>771</v>
      </c>
      <c r="C239" s="36" t="s">
        <v>1052</v>
      </c>
      <c r="D239" s="37">
        <v>16000</v>
      </c>
      <c r="E239" s="34">
        <v>1</v>
      </c>
      <c r="F239" s="34" t="s">
        <v>1053</v>
      </c>
      <c r="G239" s="35" t="s">
        <v>1054</v>
      </c>
      <c r="H239" s="35">
        <f t="shared" si="10"/>
        <v>41818</v>
      </c>
      <c r="I239" s="3">
        <f t="shared" si="11"/>
        <v>234</v>
      </c>
      <c r="J239" s="4">
        <f t="shared" si="9"/>
        <v>3744000</v>
      </c>
    </row>
    <row r="240" spans="1:10" x14ac:dyDescent="0.25">
      <c r="A240" s="34">
        <v>500</v>
      </c>
      <c r="B240" s="34" t="s">
        <v>849</v>
      </c>
      <c r="C240" s="36" t="s">
        <v>1055</v>
      </c>
      <c r="D240" s="37">
        <v>106343.61</v>
      </c>
      <c r="E240" s="34" t="s">
        <v>1056</v>
      </c>
      <c r="F240" s="34" t="s">
        <v>874</v>
      </c>
      <c r="G240" s="35" t="s">
        <v>837</v>
      </c>
      <c r="H240" s="35">
        <f t="shared" si="10"/>
        <v>41976</v>
      </c>
      <c r="I240" s="3">
        <f t="shared" si="11"/>
        <v>77</v>
      </c>
      <c r="J240" s="4">
        <f t="shared" si="9"/>
        <v>8188457.9699999997</v>
      </c>
    </row>
    <row r="241" spans="1:10" x14ac:dyDescent="0.25">
      <c r="A241" s="34">
        <v>1001</v>
      </c>
      <c r="B241" s="34" t="s">
        <v>780</v>
      </c>
      <c r="C241" s="36" t="s">
        <v>1057</v>
      </c>
      <c r="D241" s="37">
        <v>3999.68</v>
      </c>
      <c r="E241" s="34" t="s">
        <v>1058</v>
      </c>
      <c r="F241" s="34" t="s">
        <v>724</v>
      </c>
      <c r="G241" s="35" t="s">
        <v>780</v>
      </c>
      <c r="H241" s="35">
        <f t="shared" si="10"/>
        <v>42109</v>
      </c>
      <c r="I241" s="3">
        <f t="shared" si="11"/>
        <v>-30</v>
      </c>
      <c r="J241" s="4">
        <f t="shared" si="9"/>
        <v>-119990.39999999999</v>
      </c>
    </row>
    <row r="242" spans="1:10" x14ac:dyDescent="0.25">
      <c r="A242" s="34">
        <v>242</v>
      </c>
      <c r="B242" s="34" t="s">
        <v>738</v>
      </c>
      <c r="C242" s="36" t="s">
        <v>1057</v>
      </c>
      <c r="D242" s="37">
        <v>61934.34</v>
      </c>
      <c r="E242" s="34">
        <v>738</v>
      </c>
      <c r="F242" s="34" t="s">
        <v>1059</v>
      </c>
      <c r="G242" s="35" t="s">
        <v>798</v>
      </c>
      <c r="H242" s="35">
        <f t="shared" si="10"/>
        <v>41983</v>
      </c>
      <c r="I242" s="3">
        <f t="shared" si="11"/>
        <v>50</v>
      </c>
      <c r="J242" s="4">
        <f t="shared" si="9"/>
        <v>3096717</v>
      </c>
    </row>
    <row r="243" spans="1:10" x14ac:dyDescent="0.25">
      <c r="A243" s="34">
        <v>824</v>
      </c>
      <c r="B243" s="34" t="s">
        <v>741</v>
      </c>
      <c r="C243" s="36" t="s">
        <v>1060</v>
      </c>
      <c r="D243" s="37">
        <v>245.3</v>
      </c>
      <c r="E243" s="34" t="s">
        <v>1061</v>
      </c>
      <c r="F243" s="34" t="s">
        <v>1062</v>
      </c>
      <c r="G243" s="35" t="s">
        <v>745</v>
      </c>
      <c r="H243" s="35">
        <f t="shared" si="10"/>
        <v>42021</v>
      </c>
      <c r="I243" s="3">
        <f t="shared" si="11"/>
        <v>40</v>
      </c>
      <c r="J243" s="4">
        <f t="shared" si="9"/>
        <v>9812</v>
      </c>
    </row>
    <row r="244" spans="1:10" x14ac:dyDescent="0.25">
      <c r="A244" s="34">
        <v>824</v>
      </c>
      <c r="B244" s="34" t="s">
        <v>741</v>
      </c>
      <c r="C244" s="36" t="s">
        <v>1060</v>
      </c>
      <c r="D244" s="37">
        <v>294.36</v>
      </c>
      <c r="E244" s="34" t="s">
        <v>1063</v>
      </c>
      <c r="F244" s="34" t="s">
        <v>1062</v>
      </c>
      <c r="G244" s="35" t="s">
        <v>787</v>
      </c>
      <c r="H244" s="35">
        <f t="shared" si="10"/>
        <v>41998</v>
      </c>
      <c r="I244" s="3">
        <f t="shared" si="11"/>
        <v>63</v>
      </c>
      <c r="J244" s="4">
        <f t="shared" si="9"/>
        <v>18544.68</v>
      </c>
    </row>
    <row r="245" spans="1:10" x14ac:dyDescent="0.25">
      <c r="A245" s="34">
        <v>1251</v>
      </c>
      <c r="B245" s="34" t="s">
        <v>709</v>
      </c>
      <c r="C245" s="36" t="s">
        <v>1064</v>
      </c>
      <c r="D245" s="37">
        <v>308.31</v>
      </c>
      <c r="E245" s="34" t="s">
        <v>1065</v>
      </c>
      <c r="F245" s="34" t="s">
        <v>1033</v>
      </c>
      <c r="G245" s="35" t="s">
        <v>832</v>
      </c>
      <c r="H245" s="35">
        <f t="shared" si="10"/>
        <v>42071</v>
      </c>
      <c r="I245" s="3">
        <f t="shared" si="11"/>
        <v>11</v>
      </c>
      <c r="J245" s="4">
        <f t="shared" si="9"/>
        <v>3391.41</v>
      </c>
    </row>
    <row r="246" spans="1:10" x14ac:dyDescent="0.25">
      <c r="A246" s="34">
        <v>1250</v>
      </c>
      <c r="B246" s="34" t="s">
        <v>709</v>
      </c>
      <c r="C246" s="36" t="s">
        <v>1064</v>
      </c>
      <c r="D246" s="37">
        <v>3083.11</v>
      </c>
      <c r="E246" s="34" t="s">
        <v>1065</v>
      </c>
      <c r="F246" s="34" t="s">
        <v>1033</v>
      </c>
      <c r="G246" s="35" t="s">
        <v>832</v>
      </c>
      <c r="H246" s="35">
        <f t="shared" si="10"/>
        <v>42071</v>
      </c>
      <c r="I246" s="3">
        <f t="shared" si="11"/>
        <v>11</v>
      </c>
      <c r="J246" s="4">
        <f t="shared" si="9"/>
        <v>33914.21</v>
      </c>
    </row>
    <row r="247" spans="1:10" x14ac:dyDescent="0.25">
      <c r="A247" s="34">
        <v>1266</v>
      </c>
      <c r="B247" s="34" t="s">
        <v>709</v>
      </c>
      <c r="C247" s="36" t="s">
        <v>1066</v>
      </c>
      <c r="D247" s="37">
        <v>254.56</v>
      </c>
      <c r="E247" s="34" t="s">
        <v>1067</v>
      </c>
      <c r="F247" s="34" t="s">
        <v>997</v>
      </c>
      <c r="G247" s="35" t="s">
        <v>754</v>
      </c>
      <c r="H247" s="35">
        <f t="shared" si="10"/>
        <v>42072</v>
      </c>
      <c r="I247" s="3">
        <f t="shared" si="11"/>
        <v>10</v>
      </c>
      <c r="J247" s="4">
        <f t="shared" si="9"/>
        <v>2545.6</v>
      </c>
    </row>
    <row r="248" spans="1:10" x14ac:dyDescent="0.25">
      <c r="A248" s="34">
        <v>1265</v>
      </c>
      <c r="B248" s="34" t="s">
        <v>709</v>
      </c>
      <c r="C248" s="36" t="s">
        <v>1066</v>
      </c>
      <c r="D248" s="37">
        <v>1157.0999999999999</v>
      </c>
      <c r="E248" s="34" t="s">
        <v>1067</v>
      </c>
      <c r="F248" s="34" t="s">
        <v>997</v>
      </c>
      <c r="G248" s="35" t="s">
        <v>754</v>
      </c>
      <c r="H248" s="35">
        <f t="shared" si="10"/>
        <v>42072</v>
      </c>
      <c r="I248" s="3">
        <f t="shared" si="11"/>
        <v>10</v>
      </c>
      <c r="J248" s="4">
        <f t="shared" si="9"/>
        <v>11571</v>
      </c>
    </row>
    <row r="249" spans="1:10" x14ac:dyDescent="0.25">
      <c r="A249" s="34">
        <v>345</v>
      </c>
      <c r="B249" s="34" t="s">
        <v>810</v>
      </c>
      <c r="C249" s="36" t="s">
        <v>1066</v>
      </c>
      <c r="D249" s="37">
        <v>1411.66</v>
      </c>
      <c r="E249" s="34" t="s">
        <v>1068</v>
      </c>
      <c r="F249" s="34" t="s">
        <v>1069</v>
      </c>
      <c r="G249" s="35" t="s">
        <v>745</v>
      </c>
      <c r="H249" s="35">
        <f t="shared" si="10"/>
        <v>42021</v>
      </c>
      <c r="I249" s="3">
        <f t="shared" si="11"/>
        <v>24</v>
      </c>
      <c r="J249" s="4">
        <f t="shared" si="9"/>
        <v>33879.840000000004</v>
      </c>
    </row>
    <row r="250" spans="1:10" x14ac:dyDescent="0.25">
      <c r="A250" s="34">
        <v>933</v>
      </c>
      <c r="B250" s="34" t="s">
        <v>764</v>
      </c>
      <c r="C250" s="36" t="s">
        <v>1066</v>
      </c>
      <c r="D250" s="37">
        <v>1411.66</v>
      </c>
      <c r="E250" s="34" t="s">
        <v>1070</v>
      </c>
      <c r="F250" s="34" t="s">
        <v>773</v>
      </c>
      <c r="G250" s="35" t="s">
        <v>793</v>
      </c>
      <c r="H250" s="35">
        <f t="shared" si="10"/>
        <v>42069</v>
      </c>
      <c r="I250" s="3">
        <f t="shared" si="11"/>
        <v>3</v>
      </c>
      <c r="J250" s="4">
        <f t="shared" si="9"/>
        <v>4234.9800000000005</v>
      </c>
    </row>
    <row r="251" spans="1:10" x14ac:dyDescent="0.25">
      <c r="A251" s="34">
        <v>219</v>
      </c>
      <c r="B251" s="34" t="s">
        <v>738</v>
      </c>
      <c r="C251" s="36" t="s">
        <v>1071</v>
      </c>
      <c r="D251" s="37">
        <v>20099.14</v>
      </c>
      <c r="E251" s="34" t="s">
        <v>1072</v>
      </c>
      <c r="F251" s="34" t="s">
        <v>1042</v>
      </c>
      <c r="G251" s="35" t="s">
        <v>738</v>
      </c>
      <c r="H251" s="35">
        <f t="shared" si="10"/>
        <v>42063</v>
      </c>
      <c r="I251" s="3">
        <f t="shared" si="11"/>
        <v>-30</v>
      </c>
      <c r="J251" s="4">
        <f t="shared" si="9"/>
        <v>-602974.19999999995</v>
      </c>
    </row>
    <row r="252" spans="1:10" x14ac:dyDescent="0.25">
      <c r="A252" s="34">
        <v>295</v>
      </c>
      <c r="B252" s="34" t="s">
        <v>793</v>
      </c>
      <c r="C252" s="36" t="s">
        <v>1071</v>
      </c>
      <c r="D252" s="37">
        <v>10064.06</v>
      </c>
      <c r="E252" s="34" t="s">
        <v>1073</v>
      </c>
      <c r="F252" s="34" t="s">
        <v>805</v>
      </c>
      <c r="G252" s="35" t="s">
        <v>793</v>
      </c>
      <c r="H252" s="35">
        <f t="shared" si="10"/>
        <v>42069</v>
      </c>
      <c r="I252" s="3">
        <f t="shared" si="11"/>
        <v>-30</v>
      </c>
      <c r="J252" s="4">
        <f t="shared" si="9"/>
        <v>-301921.8</v>
      </c>
    </row>
    <row r="253" spans="1:10" ht="13.5" customHeight="1" x14ac:dyDescent="0.25">
      <c r="A253" s="31" t="s">
        <v>1074</v>
      </c>
      <c r="B253" s="31" t="s">
        <v>830</v>
      </c>
      <c r="C253" s="32" t="s">
        <v>1075</v>
      </c>
      <c r="D253" s="33">
        <v>6273.38</v>
      </c>
      <c r="E253" s="34" t="s">
        <v>1076</v>
      </c>
      <c r="F253" s="31" t="s">
        <v>1039</v>
      </c>
      <c r="G253" s="35" t="s">
        <v>830</v>
      </c>
      <c r="H253" s="35">
        <f t="shared" si="10"/>
        <v>42088</v>
      </c>
      <c r="I253" s="3">
        <f t="shared" si="11"/>
        <v>-30</v>
      </c>
      <c r="J253" s="4">
        <f t="shared" si="9"/>
        <v>-188201.4</v>
      </c>
    </row>
    <row r="254" spans="1:10" x14ac:dyDescent="0.25">
      <c r="A254" s="34">
        <v>509</v>
      </c>
      <c r="B254" s="34" t="s">
        <v>784</v>
      </c>
      <c r="C254" s="36" t="s">
        <v>1077</v>
      </c>
      <c r="D254" s="37">
        <v>8915.25</v>
      </c>
      <c r="E254" s="34" t="s">
        <v>1078</v>
      </c>
      <c r="F254" s="34" t="s">
        <v>1079</v>
      </c>
      <c r="G254" s="35" t="s">
        <v>1080</v>
      </c>
      <c r="H254" s="35">
        <f t="shared" si="10"/>
        <v>41903</v>
      </c>
      <c r="I254" s="3">
        <f t="shared" si="11"/>
        <v>151</v>
      </c>
      <c r="J254" s="4">
        <f t="shared" si="9"/>
        <v>1346202.75</v>
      </c>
    </row>
    <row r="255" spans="1:10" x14ac:dyDescent="0.25">
      <c r="A255" s="34">
        <v>274</v>
      </c>
      <c r="B255" s="34" t="s">
        <v>1018</v>
      </c>
      <c r="C255" s="36" t="s">
        <v>1081</v>
      </c>
      <c r="D255" s="37">
        <v>6487.97</v>
      </c>
      <c r="E255" s="34" t="s">
        <v>1082</v>
      </c>
      <c r="F255" s="34" t="s">
        <v>766</v>
      </c>
      <c r="G255" s="35" t="s">
        <v>839</v>
      </c>
      <c r="H255" s="35">
        <f t="shared" si="10"/>
        <v>42049</v>
      </c>
      <c r="I255" s="3">
        <f t="shared" si="11"/>
        <v>-11</v>
      </c>
      <c r="J255" s="4">
        <f t="shared" si="9"/>
        <v>-71367.67</v>
      </c>
    </row>
    <row r="256" spans="1:10" x14ac:dyDescent="0.25">
      <c r="A256" s="34">
        <v>972</v>
      </c>
      <c r="B256" s="34" t="s">
        <v>776</v>
      </c>
      <c r="C256" s="36" t="s">
        <v>1083</v>
      </c>
      <c r="D256" s="37">
        <v>127</v>
      </c>
      <c r="E256" s="34">
        <v>2419</v>
      </c>
      <c r="F256" s="34" t="s">
        <v>1039</v>
      </c>
      <c r="G256" s="35" t="s">
        <v>1084</v>
      </c>
      <c r="H256" s="35">
        <f t="shared" si="10"/>
        <v>42050</v>
      </c>
      <c r="I256" s="3">
        <f t="shared" si="11"/>
        <v>25</v>
      </c>
      <c r="J256" s="4">
        <f t="shared" si="9"/>
        <v>3175</v>
      </c>
    </row>
    <row r="257" spans="1:10" x14ac:dyDescent="0.25">
      <c r="A257" s="34">
        <v>451</v>
      </c>
      <c r="B257" s="34" t="s">
        <v>771</v>
      </c>
      <c r="C257" s="36" t="s">
        <v>1085</v>
      </c>
      <c r="D257" s="37">
        <v>19167.41</v>
      </c>
      <c r="E257" s="34" t="s">
        <v>1086</v>
      </c>
      <c r="F257" s="34" t="s">
        <v>1021</v>
      </c>
      <c r="G257" s="35" t="s">
        <v>1087</v>
      </c>
      <c r="H257" s="35">
        <f t="shared" si="10"/>
        <v>41970</v>
      </c>
      <c r="I257" s="3">
        <f t="shared" si="11"/>
        <v>82</v>
      </c>
      <c r="J257" s="4">
        <f t="shared" si="9"/>
        <v>1571727.6199999999</v>
      </c>
    </row>
    <row r="258" spans="1:10" x14ac:dyDescent="0.25">
      <c r="A258" s="34">
        <v>450</v>
      </c>
      <c r="B258" s="34" t="s">
        <v>771</v>
      </c>
      <c r="C258" s="36" t="s">
        <v>1085</v>
      </c>
      <c r="D258" s="37">
        <v>14537.84</v>
      </c>
      <c r="E258" s="34" t="s">
        <v>1070</v>
      </c>
      <c r="F258" s="34" t="s">
        <v>1021</v>
      </c>
      <c r="G258" s="35" t="s">
        <v>1087</v>
      </c>
      <c r="H258" s="35">
        <f t="shared" si="10"/>
        <v>41970</v>
      </c>
      <c r="I258" s="3">
        <f t="shared" si="11"/>
        <v>82</v>
      </c>
      <c r="J258" s="4">
        <f t="shared" si="9"/>
        <v>1192102.8800000001</v>
      </c>
    </row>
    <row r="259" spans="1:10" x14ac:dyDescent="0.25">
      <c r="A259" s="34">
        <v>452</v>
      </c>
      <c r="B259" s="34" t="s">
        <v>771</v>
      </c>
      <c r="C259" s="36" t="s">
        <v>1085</v>
      </c>
      <c r="D259" s="37">
        <v>3213.16</v>
      </c>
      <c r="E259" s="34" t="s">
        <v>823</v>
      </c>
      <c r="F259" s="34" t="s">
        <v>1021</v>
      </c>
      <c r="G259" s="35" t="s">
        <v>1087</v>
      </c>
      <c r="H259" s="35">
        <f t="shared" si="10"/>
        <v>41970</v>
      </c>
      <c r="I259" s="3">
        <f t="shared" si="11"/>
        <v>82</v>
      </c>
      <c r="J259" s="4">
        <f t="shared" si="9"/>
        <v>263479.12</v>
      </c>
    </row>
    <row r="260" spans="1:10" x14ac:dyDescent="0.25">
      <c r="A260" s="34">
        <v>794</v>
      </c>
      <c r="B260" s="34" t="s">
        <v>760</v>
      </c>
      <c r="C260" s="36" t="s">
        <v>1088</v>
      </c>
      <c r="D260" s="37">
        <v>16659.28</v>
      </c>
      <c r="E260" s="34" t="s">
        <v>1068</v>
      </c>
      <c r="F260" s="34" t="s">
        <v>798</v>
      </c>
      <c r="G260" s="35" t="s">
        <v>987</v>
      </c>
      <c r="H260" s="35">
        <f t="shared" si="10"/>
        <v>41993</v>
      </c>
      <c r="I260" s="3">
        <f t="shared" si="11"/>
        <v>67</v>
      </c>
      <c r="J260" s="4">
        <f t="shared" si="9"/>
        <v>1116171.76</v>
      </c>
    </row>
    <row r="261" spans="1:10" x14ac:dyDescent="0.25">
      <c r="A261" s="34">
        <v>1216</v>
      </c>
      <c r="B261" s="34" t="s">
        <v>796</v>
      </c>
      <c r="C261" s="36" t="s">
        <v>1089</v>
      </c>
      <c r="D261" s="37">
        <v>6102.63</v>
      </c>
      <c r="E261" s="34">
        <v>1</v>
      </c>
      <c r="F261" s="34" t="s">
        <v>839</v>
      </c>
      <c r="G261" s="35" t="s">
        <v>754</v>
      </c>
      <c r="H261" s="35">
        <f t="shared" si="10"/>
        <v>42072</v>
      </c>
      <c r="I261" s="3">
        <f t="shared" si="11"/>
        <v>9</v>
      </c>
      <c r="J261" s="4">
        <f t="shared" si="9"/>
        <v>54923.67</v>
      </c>
    </row>
    <row r="262" spans="1:10" x14ac:dyDescent="0.25">
      <c r="A262" s="34">
        <v>1217</v>
      </c>
      <c r="B262" s="34" t="s">
        <v>796</v>
      </c>
      <c r="C262" s="36" t="s">
        <v>1089</v>
      </c>
      <c r="D262" s="37">
        <v>1342.58</v>
      </c>
      <c r="E262" s="34">
        <v>1</v>
      </c>
      <c r="F262" s="34" t="s">
        <v>839</v>
      </c>
      <c r="G262" s="35" t="s">
        <v>754</v>
      </c>
      <c r="H262" s="35">
        <f t="shared" si="10"/>
        <v>42072</v>
      </c>
      <c r="I262" s="3">
        <f t="shared" si="11"/>
        <v>9</v>
      </c>
      <c r="J262" s="4">
        <f t="shared" si="9"/>
        <v>12083.22</v>
      </c>
    </row>
    <row r="263" spans="1:10" x14ac:dyDescent="0.25">
      <c r="A263" s="34">
        <v>812</v>
      </c>
      <c r="B263" s="34" t="s">
        <v>741</v>
      </c>
      <c r="C263" s="36" t="s">
        <v>1090</v>
      </c>
      <c r="D263" s="37">
        <v>4941</v>
      </c>
      <c r="E263" s="34" t="s">
        <v>1091</v>
      </c>
      <c r="F263" s="34" t="s">
        <v>1092</v>
      </c>
      <c r="G263" s="35" t="s">
        <v>1087</v>
      </c>
      <c r="H263" s="35">
        <f t="shared" si="10"/>
        <v>41970</v>
      </c>
      <c r="I263" s="3">
        <f t="shared" si="11"/>
        <v>91</v>
      </c>
      <c r="J263" s="4">
        <f t="shared" si="9"/>
        <v>449631</v>
      </c>
    </row>
    <row r="264" spans="1:10" x14ac:dyDescent="0.25">
      <c r="A264" s="34">
        <v>475</v>
      </c>
      <c r="B264" s="34" t="s">
        <v>771</v>
      </c>
      <c r="C264" s="36" t="s">
        <v>1093</v>
      </c>
      <c r="D264" s="37">
        <v>47071.8</v>
      </c>
      <c r="E264" s="34" t="s">
        <v>1094</v>
      </c>
      <c r="F264" s="34" t="s">
        <v>749</v>
      </c>
      <c r="G264" s="35" t="s">
        <v>718</v>
      </c>
      <c r="H264" s="35">
        <f t="shared" si="10"/>
        <v>42032</v>
      </c>
      <c r="I264" s="3">
        <f t="shared" si="11"/>
        <v>20</v>
      </c>
      <c r="J264" s="4">
        <f t="shared" si="9"/>
        <v>941436</v>
      </c>
    </row>
    <row r="265" spans="1:10" ht="15" customHeight="1" x14ac:dyDescent="0.25">
      <c r="A265" s="31" t="s">
        <v>1095</v>
      </c>
      <c r="B265" s="31" t="s">
        <v>771</v>
      </c>
      <c r="C265" s="32" t="s">
        <v>1093</v>
      </c>
      <c r="D265" s="33">
        <v>4707.18</v>
      </c>
      <c r="E265" s="34" t="s">
        <v>1094</v>
      </c>
      <c r="F265" s="31" t="s">
        <v>749</v>
      </c>
      <c r="G265" s="35" t="s">
        <v>718</v>
      </c>
      <c r="H265" s="35">
        <f t="shared" si="10"/>
        <v>42032</v>
      </c>
      <c r="I265" s="3">
        <f t="shared" si="11"/>
        <v>20</v>
      </c>
      <c r="J265" s="4">
        <f t="shared" ref="J265:J328" si="12">SUM(I265*D265)</f>
        <v>94143.6</v>
      </c>
    </row>
    <row r="266" spans="1:10" x14ac:dyDescent="0.25">
      <c r="A266" s="34">
        <v>472</v>
      </c>
      <c r="B266" s="34" t="s">
        <v>771</v>
      </c>
      <c r="C266" s="36" t="s">
        <v>1096</v>
      </c>
      <c r="D266" s="37">
        <v>11848.24</v>
      </c>
      <c r="E266" s="34" t="s">
        <v>1086</v>
      </c>
      <c r="F266" s="34" t="s">
        <v>1069</v>
      </c>
      <c r="G266" s="35" t="s">
        <v>718</v>
      </c>
      <c r="H266" s="35">
        <f t="shared" ref="H266:H329" si="13">G266+30</f>
        <v>42032</v>
      </c>
      <c r="I266" s="3">
        <f t="shared" ref="I266:I329" si="14">SUM(B266-G266)-30</f>
        <v>20</v>
      </c>
      <c r="J266" s="4">
        <f t="shared" si="12"/>
        <v>236964.8</v>
      </c>
    </row>
    <row r="267" spans="1:10" x14ac:dyDescent="0.25">
      <c r="A267" s="34">
        <v>157</v>
      </c>
      <c r="B267" s="34" t="s">
        <v>783</v>
      </c>
      <c r="C267" s="36" t="s">
        <v>1096</v>
      </c>
      <c r="D267" s="37">
        <v>1184.82</v>
      </c>
      <c r="E267" s="34" t="s">
        <v>1097</v>
      </c>
      <c r="F267" s="34" t="s">
        <v>837</v>
      </c>
      <c r="G267" s="35" t="s">
        <v>802</v>
      </c>
      <c r="H267" s="35">
        <f t="shared" si="13"/>
        <v>41994</v>
      </c>
      <c r="I267" s="3">
        <f t="shared" si="14"/>
        <v>37</v>
      </c>
      <c r="J267" s="4">
        <f t="shared" si="12"/>
        <v>43838.34</v>
      </c>
    </row>
    <row r="268" spans="1:10" x14ac:dyDescent="0.25">
      <c r="A268" s="34">
        <v>158</v>
      </c>
      <c r="B268" s="34" t="s">
        <v>783</v>
      </c>
      <c r="C268" s="36" t="s">
        <v>1096</v>
      </c>
      <c r="D268" s="37">
        <v>11848.24</v>
      </c>
      <c r="E268" s="34" t="s">
        <v>1097</v>
      </c>
      <c r="F268" s="34" t="s">
        <v>837</v>
      </c>
      <c r="G268" s="35" t="s">
        <v>802</v>
      </c>
      <c r="H268" s="35">
        <f t="shared" si="13"/>
        <v>41994</v>
      </c>
      <c r="I268" s="3">
        <f t="shared" si="14"/>
        <v>37</v>
      </c>
      <c r="J268" s="4">
        <f t="shared" si="12"/>
        <v>438384.88</v>
      </c>
    </row>
    <row r="269" spans="1:10" x14ac:dyDescent="0.25">
      <c r="A269" s="34">
        <v>473</v>
      </c>
      <c r="B269" s="34" t="s">
        <v>771</v>
      </c>
      <c r="C269" s="36" t="s">
        <v>1096</v>
      </c>
      <c r="D269" s="37">
        <v>1184.82</v>
      </c>
      <c r="E269" s="34" t="s">
        <v>1086</v>
      </c>
      <c r="F269" s="34" t="s">
        <v>1069</v>
      </c>
      <c r="G269" s="35" t="s">
        <v>718</v>
      </c>
      <c r="H269" s="35">
        <f t="shared" si="13"/>
        <v>42032</v>
      </c>
      <c r="I269" s="3">
        <f t="shared" si="14"/>
        <v>20</v>
      </c>
      <c r="J269" s="4">
        <f t="shared" si="12"/>
        <v>23696.399999999998</v>
      </c>
    </row>
    <row r="270" spans="1:10" x14ac:dyDescent="0.25">
      <c r="A270" s="34">
        <v>1007</v>
      </c>
      <c r="B270" s="34" t="s">
        <v>780</v>
      </c>
      <c r="C270" s="36" t="s">
        <v>1098</v>
      </c>
      <c r="D270" s="37">
        <v>6487.32</v>
      </c>
      <c r="E270" s="34">
        <v>27</v>
      </c>
      <c r="F270" s="34" t="s">
        <v>1099</v>
      </c>
      <c r="G270" s="35" t="s">
        <v>798</v>
      </c>
      <c r="H270" s="35">
        <f t="shared" si="13"/>
        <v>41983</v>
      </c>
      <c r="I270" s="3">
        <f t="shared" si="14"/>
        <v>96</v>
      </c>
      <c r="J270" s="4">
        <f t="shared" si="12"/>
        <v>622782.71999999997</v>
      </c>
    </row>
    <row r="271" spans="1:10" x14ac:dyDescent="0.25">
      <c r="A271" s="34">
        <v>1253</v>
      </c>
      <c r="B271" s="34" t="s">
        <v>709</v>
      </c>
      <c r="C271" s="36" t="s">
        <v>1100</v>
      </c>
      <c r="D271" s="37">
        <v>5114.78</v>
      </c>
      <c r="E271" s="34">
        <v>3</v>
      </c>
      <c r="F271" s="34" t="s">
        <v>1101</v>
      </c>
      <c r="G271" s="35" t="s">
        <v>824</v>
      </c>
      <c r="H271" s="35">
        <f t="shared" si="13"/>
        <v>42078</v>
      </c>
      <c r="I271" s="3">
        <f t="shared" si="14"/>
        <v>4</v>
      </c>
      <c r="J271" s="4">
        <f t="shared" si="12"/>
        <v>20459.12</v>
      </c>
    </row>
    <row r="272" spans="1:10" x14ac:dyDescent="0.25">
      <c r="A272" s="34">
        <v>1252</v>
      </c>
      <c r="B272" s="34" t="s">
        <v>709</v>
      </c>
      <c r="C272" s="36" t="s">
        <v>1100</v>
      </c>
      <c r="D272" s="37">
        <v>23249.02</v>
      </c>
      <c r="E272" s="34">
        <v>3</v>
      </c>
      <c r="F272" s="34" t="s">
        <v>1101</v>
      </c>
      <c r="G272" s="35" t="s">
        <v>824</v>
      </c>
      <c r="H272" s="35">
        <f t="shared" si="13"/>
        <v>42078</v>
      </c>
      <c r="I272" s="3">
        <f t="shared" si="14"/>
        <v>4</v>
      </c>
      <c r="J272" s="4">
        <f t="shared" si="12"/>
        <v>92996.08</v>
      </c>
    </row>
    <row r="273" spans="1:10" x14ac:dyDescent="0.25">
      <c r="A273" s="34">
        <v>921</v>
      </c>
      <c r="B273" s="34" t="s">
        <v>764</v>
      </c>
      <c r="C273" s="36" t="s">
        <v>1100</v>
      </c>
      <c r="D273" s="37">
        <v>5770.49</v>
      </c>
      <c r="E273" s="34">
        <v>2</v>
      </c>
      <c r="F273" s="34" t="s">
        <v>712</v>
      </c>
      <c r="G273" s="35" t="s">
        <v>839</v>
      </c>
      <c r="H273" s="35">
        <f t="shared" si="13"/>
        <v>42049</v>
      </c>
      <c r="I273" s="3">
        <f t="shared" si="14"/>
        <v>23</v>
      </c>
      <c r="J273" s="4">
        <f t="shared" si="12"/>
        <v>132721.26999999999</v>
      </c>
    </row>
    <row r="274" spans="1:10" x14ac:dyDescent="0.25">
      <c r="A274" s="34">
        <v>898</v>
      </c>
      <c r="B274" s="34" t="s">
        <v>767</v>
      </c>
      <c r="C274" s="36" t="s">
        <v>1100</v>
      </c>
      <c r="D274" s="37">
        <v>26229.51</v>
      </c>
      <c r="E274" s="34">
        <v>2</v>
      </c>
      <c r="F274" s="34" t="s">
        <v>712</v>
      </c>
      <c r="G274" s="35" t="s">
        <v>839</v>
      </c>
      <c r="H274" s="35">
        <f t="shared" si="13"/>
        <v>42049</v>
      </c>
      <c r="I274" s="3">
        <f t="shared" si="14"/>
        <v>19</v>
      </c>
      <c r="J274" s="4">
        <f t="shared" si="12"/>
        <v>498360.68999999994</v>
      </c>
    </row>
    <row r="275" spans="1:10" x14ac:dyDescent="0.25">
      <c r="A275" s="34">
        <v>483</v>
      </c>
      <c r="B275" s="34" t="s">
        <v>849</v>
      </c>
      <c r="C275" s="36" t="s">
        <v>1100</v>
      </c>
      <c r="D275" s="37">
        <v>2000</v>
      </c>
      <c r="E275" s="34">
        <v>12</v>
      </c>
      <c r="F275" s="34" t="s">
        <v>1102</v>
      </c>
      <c r="G275" s="35" t="s">
        <v>1103</v>
      </c>
      <c r="H275" s="35">
        <f t="shared" si="13"/>
        <v>41803</v>
      </c>
      <c r="I275" s="3">
        <f t="shared" si="14"/>
        <v>250</v>
      </c>
      <c r="J275" s="4">
        <f t="shared" si="12"/>
        <v>500000</v>
      </c>
    </row>
    <row r="276" spans="1:10" x14ac:dyDescent="0.25">
      <c r="A276" s="34">
        <v>335</v>
      </c>
      <c r="B276" s="34" t="s">
        <v>810</v>
      </c>
      <c r="C276" s="36" t="s">
        <v>1100</v>
      </c>
      <c r="D276" s="37">
        <v>21019.39</v>
      </c>
      <c r="E276" s="34">
        <v>15</v>
      </c>
      <c r="F276" s="34" t="s">
        <v>1104</v>
      </c>
      <c r="G276" s="35" t="s">
        <v>846</v>
      </c>
      <c r="H276" s="35">
        <f t="shared" si="13"/>
        <v>41831</v>
      </c>
      <c r="I276" s="3">
        <f t="shared" si="14"/>
        <v>214</v>
      </c>
      <c r="J276" s="4">
        <f t="shared" si="12"/>
        <v>4498149.46</v>
      </c>
    </row>
    <row r="277" spans="1:10" x14ac:dyDescent="0.25">
      <c r="A277" s="34">
        <v>803</v>
      </c>
      <c r="B277" s="34" t="s">
        <v>760</v>
      </c>
      <c r="C277" s="36" t="s">
        <v>1100</v>
      </c>
      <c r="D277" s="37">
        <v>25000</v>
      </c>
      <c r="E277" s="34">
        <v>31</v>
      </c>
      <c r="F277" s="34" t="s">
        <v>1105</v>
      </c>
      <c r="G277" s="35" t="s">
        <v>1106</v>
      </c>
      <c r="H277" s="35">
        <f t="shared" si="13"/>
        <v>41684</v>
      </c>
      <c r="I277" s="3">
        <f t="shared" si="14"/>
        <v>376</v>
      </c>
      <c r="J277" s="4">
        <f t="shared" si="12"/>
        <v>9400000</v>
      </c>
    </row>
    <row r="278" spans="1:10" x14ac:dyDescent="0.25">
      <c r="A278" s="34">
        <v>1205</v>
      </c>
      <c r="B278" s="34" t="s">
        <v>796</v>
      </c>
      <c r="C278" s="36" t="s">
        <v>1100</v>
      </c>
      <c r="D278" s="37">
        <v>22276</v>
      </c>
      <c r="E278" s="34">
        <v>23</v>
      </c>
      <c r="F278" s="34" t="s">
        <v>1107</v>
      </c>
      <c r="G278" s="35" t="s">
        <v>1108</v>
      </c>
      <c r="H278" s="35">
        <f t="shared" si="13"/>
        <v>41880</v>
      </c>
      <c r="I278" s="3">
        <f t="shared" si="14"/>
        <v>201</v>
      </c>
      <c r="J278" s="4">
        <f t="shared" si="12"/>
        <v>4477476</v>
      </c>
    </row>
    <row r="279" spans="1:10" x14ac:dyDescent="0.25">
      <c r="A279" s="34">
        <v>483</v>
      </c>
      <c r="B279" s="34" t="s">
        <v>849</v>
      </c>
      <c r="C279" s="36" t="s">
        <v>1100</v>
      </c>
      <c r="D279" s="37">
        <v>2000</v>
      </c>
      <c r="E279" s="34">
        <v>11</v>
      </c>
      <c r="F279" s="34" t="s">
        <v>1102</v>
      </c>
      <c r="G279" s="35" t="s">
        <v>1103</v>
      </c>
      <c r="H279" s="35">
        <f t="shared" si="13"/>
        <v>41803</v>
      </c>
      <c r="I279" s="3">
        <f t="shared" si="14"/>
        <v>250</v>
      </c>
      <c r="J279" s="4">
        <f t="shared" si="12"/>
        <v>500000</v>
      </c>
    </row>
    <row r="280" spans="1:10" x14ac:dyDescent="0.25">
      <c r="A280" s="34">
        <v>335</v>
      </c>
      <c r="B280" s="34" t="s">
        <v>810</v>
      </c>
      <c r="C280" s="36" t="s">
        <v>1100</v>
      </c>
      <c r="D280" s="37">
        <v>27242.35</v>
      </c>
      <c r="E280" s="34">
        <v>18</v>
      </c>
      <c r="F280" s="34" t="s">
        <v>1109</v>
      </c>
      <c r="G280" s="35" t="s">
        <v>1110</v>
      </c>
      <c r="H280" s="35">
        <f t="shared" si="13"/>
        <v>41858</v>
      </c>
      <c r="I280" s="3">
        <f t="shared" si="14"/>
        <v>187</v>
      </c>
      <c r="J280" s="4">
        <f t="shared" si="12"/>
        <v>5094319.45</v>
      </c>
    </row>
    <row r="281" spans="1:10" x14ac:dyDescent="0.25">
      <c r="A281" s="34">
        <v>806</v>
      </c>
      <c r="B281" s="34" t="s">
        <v>760</v>
      </c>
      <c r="C281" s="36" t="s">
        <v>1111</v>
      </c>
      <c r="D281" s="37">
        <v>3459.59</v>
      </c>
      <c r="E281" s="34">
        <v>4</v>
      </c>
      <c r="F281" s="34" t="s">
        <v>1108</v>
      </c>
      <c r="G281" s="35" t="s">
        <v>1087</v>
      </c>
      <c r="H281" s="35">
        <f t="shared" si="13"/>
        <v>41970</v>
      </c>
      <c r="I281" s="3">
        <f t="shared" si="14"/>
        <v>90</v>
      </c>
      <c r="J281" s="4">
        <f t="shared" si="12"/>
        <v>311363.10000000003</v>
      </c>
    </row>
    <row r="282" spans="1:10" x14ac:dyDescent="0.25">
      <c r="A282" s="34">
        <v>1005</v>
      </c>
      <c r="B282" s="34" t="s">
        <v>780</v>
      </c>
      <c r="C282" s="36" t="s">
        <v>1111</v>
      </c>
      <c r="D282" s="37">
        <v>1231.55</v>
      </c>
      <c r="E282" s="34">
        <v>5</v>
      </c>
      <c r="F282" s="34" t="s">
        <v>1108</v>
      </c>
      <c r="G282" s="35" t="s">
        <v>1112</v>
      </c>
      <c r="H282" s="35">
        <f t="shared" si="13"/>
        <v>41978</v>
      </c>
      <c r="I282" s="3">
        <f t="shared" si="14"/>
        <v>101</v>
      </c>
      <c r="J282" s="4">
        <f t="shared" si="12"/>
        <v>124386.54999999999</v>
      </c>
    </row>
    <row r="283" spans="1:10" x14ac:dyDescent="0.25">
      <c r="A283" s="34">
        <v>1357</v>
      </c>
      <c r="B283" s="34" t="s">
        <v>1113</v>
      </c>
      <c r="C283" s="36" t="s">
        <v>1114</v>
      </c>
      <c r="D283" s="37">
        <v>12000</v>
      </c>
      <c r="E283" s="34" t="s">
        <v>1115</v>
      </c>
      <c r="F283" s="34" t="s">
        <v>799</v>
      </c>
      <c r="G283" s="35" t="s">
        <v>1113</v>
      </c>
      <c r="H283" s="35">
        <f t="shared" si="13"/>
        <v>42124</v>
      </c>
      <c r="I283" s="3">
        <f t="shared" si="14"/>
        <v>-30</v>
      </c>
      <c r="J283" s="4">
        <f t="shared" si="12"/>
        <v>-360000</v>
      </c>
    </row>
    <row r="284" spans="1:10" x14ac:dyDescent="0.25">
      <c r="A284" s="34">
        <v>1247</v>
      </c>
      <c r="B284" s="34" t="s">
        <v>709</v>
      </c>
      <c r="C284" s="36" t="s">
        <v>1116</v>
      </c>
      <c r="D284" s="37">
        <v>47.3</v>
      </c>
      <c r="E284" s="34" t="s">
        <v>1117</v>
      </c>
      <c r="F284" s="34" t="s">
        <v>725</v>
      </c>
      <c r="G284" s="35" t="s">
        <v>832</v>
      </c>
      <c r="H284" s="35">
        <f t="shared" si="13"/>
        <v>42071</v>
      </c>
      <c r="I284" s="3">
        <f t="shared" si="14"/>
        <v>11</v>
      </c>
      <c r="J284" s="4">
        <f t="shared" si="12"/>
        <v>520.29999999999995</v>
      </c>
    </row>
    <row r="285" spans="1:10" x14ac:dyDescent="0.25">
      <c r="A285" s="34">
        <v>1282</v>
      </c>
      <c r="B285" s="34" t="s">
        <v>1118</v>
      </c>
      <c r="C285" s="36" t="s">
        <v>1116</v>
      </c>
      <c r="D285" s="37">
        <v>374.92</v>
      </c>
      <c r="E285" s="34" t="s">
        <v>1119</v>
      </c>
      <c r="F285" s="34" t="s">
        <v>725</v>
      </c>
      <c r="G285" s="35" t="s">
        <v>832</v>
      </c>
      <c r="H285" s="35">
        <f t="shared" si="13"/>
        <v>42071</v>
      </c>
      <c r="I285" s="3">
        <f t="shared" si="14"/>
        <v>12</v>
      </c>
      <c r="J285" s="4">
        <f t="shared" si="12"/>
        <v>4499.04</v>
      </c>
    </row>
    <row r="286" spans="1:10" x14ac:dyDescent="0.25">
      <c r="A286" s="34">
        <v>1276</v>
      </c>
      <c r="B286" s="34" t="s">
        <v>1118</v>
      </c>
      <c r="C286" s="36" t="s">
        <v>1116</v>
      </c>
      <c r="D286" s="37">
        <v>240.92</v>
      </c>
      <c r="E286" s="34" t="s">
        <v>1120</v>
      </c>
      <c r="F286" s="34" t="s">
        <v>725</v>
      </c>
      <c r="G286" s="35" t="s">
        <v>832</v>
      </c>
      <c r="H286" s="35">
        <f t="shared" si="13"/>
        <v>42071</v>
      </c>
      <c r="I286" s="3">
        <f t="shared" si="14"/>
        <v>12</v>
      </c>
      <c r="J286" s="4">
        <f t="shared" si="12"/>
        <v>2891.04</v>
      </c>
    </row>
    <row r="287" spans="1:10" x14ac:dyDescent="0.25">
      <c r="A287" s="34">
        <v>1245</v>
      </c>
      <c r="B287" s="34" t="s">
        <v>1118</v>
      </c>
      <c r="C287" s="36" t="s">
        <v>1116</v>
      </c>
      <c r="D287" s="37">
        <v>49.04</v>
      </c>
      <c r="E287" s="34" t="s">
        <v>1120</v>
      </c>
      <c r="F287" s="34" t="s">
        <v>725</v>
      </c>
      <c r="G287" s="35" t="s">
        <v>832</v>
      </c>
      <c r="H287" s="35">
        <f t="shared" si="13"/>
        <v>42071</v>
      </c>
      <c r="I287" s="3">
        <f t="shared" si="14"/>
        <v>12</v>
      </c>
      <c r="J287" s="4">
        <f t="shared" si="12"/>
        <v>588.48</v>
      </c>
    </row>
    <row r="288" spans="1:10" x14ac:dyDescent="0.25">
      <c r="A288" s="34">
        <v>1246</v>
      </c>
      <c r="B288" s="34" t="s">
        <v>709</v>
      </c>
      <c r="C288" s="36" t="s">
        <v>1116</v>
      </c>
      <c r="D288" s="37">
        <v>215</v>
      </c>
      <c r="E288" s="34" t="s">
        <v>1117</v>
      </c>
      <c r="F288" s="34" t="s">
        <v>725</v>
      </c>
      <c r="G288" s="35" t="s">
        <v>832</v>
      </c>
      <c r="H288" s="35">
        <f t="shared" si="13"/>
        <v>42071</v>
      </c>
      <c r="I288" s="3">
        <f t="shared" si="14"/>
        <v>11</v>
      </c>
      <c r="J288" s="4">
        <f t="shared" si="12"/>
        <v>2365</v>
      </c>
    </row>
    <row r="289" spans="1:10" x14ac:dyDescent="0.25">
      <c r="A289" s="34">
        <v>1283</v>
      </c>
      <c r="B289" s="34" t="s">
        <v>1118</v>
      </c>
      <c r="C289" s="36" t="s">
        <v>1116</v>
      </c>
      <c r="D289" s="37">
        <v>78.52</v>
      </c>
      <c r="E289" s="34" t="s">
        <v>1119</v>
      </c>
      <c r="F289" s="34" t="s">
        <v>725</v>
      </c>
      <c r="G289" s="35" t="s">
        <v>832</v>
      </c>
      <c r="H289" s="35">
        <f t="shared" si="13"/>
        <v>42071</v>
      </c>
      <c r="I289" s="3">
        <f t="shared" si="14"/>
        <v>12</v>
      </c>
      <c r="J289" s="4">
        <f t="shared" si="12"/>
        <v>942.24</v>
      </c>
    </row>
    <row r="290" spans="1:10" x14ac:dyDescent="0.25">
      <c r="A290" s="34">
        <v>400</v>
      </c>
      <c r="B290" s="34" t="s">
        <v>824</v>
      </c>
      <c r="C290" s="36" t="s">
        <v>1121</v>
      </c>
      <c r="D290" s="37">
        <v>324.25</v>
      </c>
      <c r="E290" s="34" t="s">
        <v>1122</v>
      </c>
      <c r="F290" s="34" t="s">
        <v>737</v>
      </c>
      <c r="G290" s="35" t="s">
        <v>824</v>
      </c>
      <c r="H290" s="35">
        <f t="shared" si="13"/>
        <v>42078</v>
      </c>
      <c r="I290" s="3">
        <f t="shared" si="14"/>
        <v>-30</v>
      </c>
      <c r="J290" s="4">
        <f t="shared" si="12"/>
        <v>-9727.5</v>
      </c>
    </row>
    <row r="291" spans="1:10" x14ac:dyDescent="0.25">
      <c r="A291" s="34">
        <v>403</v>
      </c>
      <c r="B291" s="34" t="s">
        <v>824</v>
      </c>
      <c r="C291" s="36" t="s">
        <v>1123</v>
      </c>
      <c r="D291" s="37">
        <v>54.34</v>
      </c>
      <c r="E291" s="34" t="s">
        <v>1124</v>
      </c>
      <c r="F291" s="34" t="s">
        <v>737</v>
      </c>
      <c r="G291" s="35" t="s">
        <v>824</v>
      </c>
      <c r="H291" s="35">
        <f t="shared" si="13"/>
        <v>42078</v>
      </c>
      <c r="I291" s="3">
        <f t="shared" si="14"/>
        <v>-30</v>
      </c>
      <c r="J291" s="4">
        <f t="shared" si="12"/>
        <v>-1630.2</v>
      </c>
    </row>
    <row r="292" spans="1:10" x14ac:dyDescent="0.25">
      <c r="A292" s="34">
        <v>494</v>
      </c>
      <c r="B292" s="34" t="s">
        <v>849</v>
      </c>
      <c r="C292" s="36" t="s">
        <v>1125</v>
      </c>
      <c r="D292" s="37">
        <v>77110.42</v>
      </c>
      <c r="E292" s="34" t="s">
        <v>1126</v>
      </c>
      <c r="F292" s="34" t="s">
        <v>1127</v>
      </c>
      <c r="G292" s="35" t="s">
        <v>1128</v>
      </c>
      <c r="H292" s="35">
        <f t="shared" si="13"/>
        <v>41942</v>
      </c>
      <c r="I292" s="3">
        <f t="shared" si="14"/>
        <v>111</v>
      </c>
      <c r="J292" s="4">
        <f t="shared" si="12"/>
        <v>8559256.6199999992</v>
      </c>
    </row>
    <row r="293" spans="1:10" x14ac:dyDescent="0.25">
      <c r="A293" s="34">
        <v>808</v>
      </c>
      <c r="B293" s="34" t="s">
        <v>760</v>
      </c>
      <c r="C293" s="36" t="s">
        <v>1129</v>
      </c>
      <c r="D293" s="37">
        <v>4716</v>
      </c>
      <c r="E293" s="34" t="s">
        <v>1130</v>
      </c>
      <c r="F293" s="34" t="s">
        <v>770</v>
      </c>
      <c r="G293" s="35" t="s">
        <v>760</v>
      </c>
      <c r="H293" s="35">
        <f t="shared" si="13"/>
        <v>42090</v>
      </c>
      <c r="I293" s="3">
        <f t="shared" si="14"/>
        <v>-30</v>
      </c>
      <c r="J293" s="4">
        <f t="shared" si="12"/>
        <v>-141480</v>
      </c>
    </row>
    <row r="294" spans="1:10" x14ac:dyDescent="0.25">
      <c r="A294" s="34">
        <v>210</v>
      </c>
      <c r="B294" s="34" t="s">
        <v>725</v>
      </c>
      <c r="C294" s="36" t="s">
        <v>1131</v>
      </c>
      <c r="D294" s="37">
        <v>14703.12</v>
      </c>
      <c r="E294" s="34" t="s">
        <v>1132</v>
      </c>
      <c r="F294" s="34" t="s">
        <v>1133</v>
      </c>
      <c r="G294" s="35" t="s">
        <v>1134</v>
      </c>
      <c r="H294" s="35">
        <f t="shared" si="13"/>
        <v>41698</v>
      </c>
      <c r="I294" s="3">
        <f t="shared" si="14"/>
        <v>334</v>
      </c>
      <c r="J294" s="4">
        <f t="shared" si="12"/>
        <v>4910842.08</v>
      </c>
    </row>
    <row r="295" spans="1:10" x14ac:dyDescent="0.25">
      <c r="A295" s="34">
        <v>971</v>
      </c>
      <c r="B295" s="34" t="s">
        <v>776</v>
      </c>
      <c r="C295" s="36" t="s">
        <v>1135</v>
      </c>
      <c r="D295" s="37">
        <v>3563.05</v>
      </c>
      <c r="E295" s="34" t="s">
        <v>1136</v>
      </c>
      <c r="F295" s="34" t="s">
        <v>1137</v>
      </c>
      <c r="G295" s="35" t="s">
        <v>1138</v>
      </c>
      <c r="H295" s="35">
        <f t="shared" si="13"/>
        <v>41929</v>
      </c>
      <c r="I295" s="3">
        <f t="shared" si="14"/>
        <v>146</v>
      </c>
      <c r="J295" s="4">
        <f t="shared" si="12"/>
        <v>520205.30000000005</v>
      </c>
    </row>
    <row r="296" spans="1:10" x14ac:dyDescent="0.25">
      <c r="A296" s="34">
        <v>1272</v>
      </c>
      <c r="B296" s="34" t="s">
        <v>709</v>
      </c>
      <c r="C296" s="36" t="s">
        <v>1139</v>
      </c>
      <c r="D296" s="37">
        <v>2100</v>
      </c>
      <c r="E296" s="34" t="s">
        <v>1140</v>
      </c>
      <c r="F296" s="34" t="s">
        <v>1141</v>
      </c>
      <c r="G296" s="35" t="s">
        <v>709</v>
      </c>
      <c r="H296" s="35">
        <f t="shared" si="13"/>
        <v>42112</v>
      </c>
      <c r="I296" s="3">
        <f t="shared" si="14"/>
        <v>-30</v>
      </c>
      <c r="J296" s="4">
        <f t="shared" si="12"/>
        <v>-63000</v>
      </c>
    </row>
    <row r="297" spans="1:10" x14ac:dyDescent="0.25">
      <c r="A297" s="34">
        <v>163</v>
      </c>
      <c r="B297" s="34" t="s">
        <v>725</v>
      </c>
      <c r="C297" s="36" t="s">
        <v>1142</v>
      </c>
      <c r="D297" s="37">
        <v>2976.63</v>
      </c>
      <c r="E297" s="34" t="s">
        <v>1143</v>
      </c>
      <c r="F297" s="34" t="s">
        <v>1144</v>
      </c>
      <c r="G297" s="35" t="s">
        <v>1104</v>
      </c>
      <c r="H297" s="35">
        <f t="shared" si="13"/>
        <v>41812</v>
      </c>
      <c r="I297" s="3">
        <f t="shared" si="14"/>
        <v>220</v>
      </c>
      <c r="J297" s="4">
        <f t="shared" si="12"/>
        <v>654858.6</v>
      </c>
    </row>
    <row r="298" spans="1:10" x14ac:dyDescent="0.25">
      <c r="A298" s="34">
        <v>163</v>
      </c>
      <c r="B298" s="34" t="s">
        <v>725</v>
      </c>
      <c r="C298" s="36" t="s">
        <v>1142</v>
      </c>
      <c r="D298" s="37">
        <v>6574.29</v>
      </c>
      <c r="E298" s="34">
        <v>7</v>
      </c>
      <c r="F298" s="34" t="s">
        <v>1145</v>
      </c>
      <c r="G298" s="35" t="s">
        <v>1145</v>
      </c>
      <c r="H298" s="35">
        <f t="shared" si="13"/>
        <v>41516</v>
      </c>
      <c r="I298" s="3">
        <f t="shared" si="14"/>
        <v>516</v>
      </c>
      <c r="J298" s="4">
        <f t="shared" si="12"/>
        <v>3392333.64</v>
      </c>
    </row>
    <row r="299" spans="1:10" ht="15" customHeight="1" x14ac:dyDescent="0.25">
      <c r="A299" s="31" t="s">
        <v>1146</v>
      </c>
      <c r="B299" s="31" t="s">
        <v>849</v>
      </c>
      <c r="C299" s="32" t="s">
        <v>1147</v>
      </c>
      <c r="D299" s="33">
        <v>4946.1400000000003</v>
      </c>
      <c r="E299" s="34">
        <v>131</v>
      </c>
      <c r="F299" s="31" t="s">
        <v>1148</v>
      </c>
      <c r="G299" s="35" t="s">
        <v>1149</v>
      </c>
      <c r="H299" s="35">
        <f t="shared" si="13"/>
        <v>40291</v>
      </c>
      <c r="I299" s="3">
        <f t="shared" si="14"/>
        <v>1762</v>
      </c>
      <c r="J299" s="4">
        <f t="shared" si="12"/>
        <v>8715098.6799999997</v>
      </c>
    </row>
    <row r="300" spans="1:10" x14ac:dyDescent="0.25">
      <c r="A300" s="34">
        <v>487</v>
      </c>
      <c r="B300" s="34" t="s">
        <v>849</v>
      </c>
      <c r="C300" s="36" t="s">
        <v>1147</v>
      </c>
      <c r="D300" s="37">
        <v>2053.86</v>
      </c>
      <c r="E300" s="34">
        <v>131</v>
      </c>
      <c r="F300" s="34" t="s">
        <v>1148</v>
      </c>
      <c r="G300" s="35" t="s">
        <v>1149</v>
      </c>
      <c r="H300" s="35">
        <f t="shared" si="13"/>
        <v>40291</v>
      </c>
      <c r="I300" s="3">
        <f t="shared" si="14"/>
        <v>1762</v>
      </c>
      <c r="J300" s="4">
        <f t="shared" si="12"/>
        <v>3618901.3200000003</v>
      </c>
    </row>
    <row r="301" spans="1:10" x14ac:dyDescent="0.25">
      <c r="A301" s="34">
        <v>1306</v>
      </c>
      <c r="B301" s="34" t="s">
        <v>750</v>
      </c>
      <c r="C301" s="36" t="s">
        <v>1150</v>
      </c>
      <c r="D301" s="37">
        <v>634.4</v>
      </c>
      <c r="E301" s="34" t="s">
        <v>1016</v>
      </c>
      <c r="F301" s="34" t="s">
        <v>1049</v>
      </c>
      <c r="G301" s="35" t="s">
        <v>750</v>
      </c>
      <c r="H301" s="35">
        <f t="shared" si="13"/>
        <v>42118</v>
      </c>
      <c r="I301" s="3">
        <f t="shared" si="14"/>
        <v>-30</v>
      </c>
      <c r="J301" s="4">
        <f t="shared" si="12"/>
        <v>-19032</v>
      </c>
    </row>
    <row r="302" spans="1:10" x14ac:dyDescent="0.25">
      <c r="A302" s="34">
        <v>1304</v>
      </c>
      <c r="B302" s="34" t="s">
        <v>750</v>
      </c>
      <c r="C302" s="36" t="s">
        <v>1150</v>
      </c>
      <c r="D302" s="37">
        <v>634.4</v>
      </c>
      <c r="E302" s="34" t="s">
        <v>1151</v>
      </c>
      <c r="F302" s="34" t="s">
        <v>1049</v>
      </c>
      <c r="G302" s="35" t="s">
        <v>750</v>
      </c>
      <c r="H302" s="35">
        <f t="shared" si="13"/>
        <v>42118</v>
      </c>
      <c r="I302" s="3">
        <f t="shared" si="14"/>
        <v>-30</v>
      </c>
      <c r="J302" s="4">
        <f t="shared" si="12"/>
        <v>-19032</v>
      </c>
    </row>
    <row r="303" spans="1:10" x14ac:dyDescent="0.25">
      <c r="A303" s="34">
        <v>1307</v>
      </c>
      <c r="B303" s="34" t="s">
        <v>750</v>
      </c>
      <c r="C303" s="36" t="s">
        <v>1152</v>
      </c>
      <c r="D303" s="37">
        <v>100</v>
      </c>
      <c r="E303" s="34" t="s">
        <v>1016</v>
      </c>
      <c r="F303" s="34" t="s">
        <v>1049</v>
      </c>
      <c r="G303" s="35" t="s">
        <v>750</v>
      </c>
      <c r="H303" s="35">
        <f t="shared" si="13"/>
        <v>42118</v>
      </c>
      <c r="I303" s="3">
        <f t="shared" si="14"/>
        <v>-30</v>
      </c>
      <c r="J303" s="4">
        <f t="shared" si="12"/>
        <v>-3000</v>
      </c>
    </row>
    <row r="304" spans="1:10" x14ac:dyDescent="0.25">
      <c r="A304" s="34">
        <v>409</v>
      </c>
      <c r="B304" s="34" t="s">
        <v>1049</v>
      </c>
      <c r="C304" s="36" t="s">
        <v>1153</v>
      </c>
      <c r="D304" s="37">
        <v>42.16</v>
      </c>
      <c r="E304" s="34" t="s">
        <v>1154</v>
      </c>
      <c r="F304" s="34" t="s">
        <v>737</v>
      </c>
      <c r="G304" s="35" t="s">
        <v>1049</v>
      </c>
      <c r="H304" s="35">
        <f t="shared" si="13"/>
        <v>42081</v>
      </c>
      <c r="I304" s="3">
        <f t="shared" si="14"/>
        <v>-30</v>
      </c>
      <c r="J304" s="4">
        <f t="shared" si="12"/>
        <v>-1264.8</v>
      </c>
    </row>
    <row r="305" spans="1:10" x14ac:dyDescent="0.25">
      <c r="A305" s="34">
        <v>197</v>
      </c>
      <c r="B305" s="34" t="s">
        <v>725</v>
      </c>
      <c r="C305" s="36" t="s">
        <v>1155</v>
      </c>
      <c r="D305" s="37">
        <v>57136.32</v>
      </c>
      <c r="E305" s="34" t="s">
        <v>1136</v>
      </c>
      <c r="F305" s="34" t="s">
        <v>1156</v>
      </c>
      <c r="G305" s="35" t="s">
        <v>725</v>
      </c>
      <c r="H305" s="35">
        <f t="shared" si="13"/>
        <v>42062</v>
      </c>
      <c r="I305" s="3">
        <f t="shared" si="14"/>
        <v>-30</v>
      </c>
      <c r="J305" s="4">
        <f t="shared" si="12"/>
        <v>-1714089.6</v>
      </c>
    </row>
    <row r="306" spans="1:10" x14ac:dyDescent="0.25">
      <c r="A306" s="34">
        <v>502</v>
      </c>
      <c r="B306" s="34" t="s">
        <v>849</v>
      </c>
      <c r="C306" s="36" t="s">
        <v>1157</v>
      </c>
      <c r="D306" s="37">
        <v>68637.2</v>
      </c>
      <c r="E306" s="34">
        <v>71</v>
      </c>
      <c r="F306" s="34" t="s">
        <v>1026</v>
      </c>
      <c r="G306" s="35" t="s">
        <v>759</v>
      </c>
      <c r="H306" s="35">
        <f t="shared" si="13"/>
        <v>42013</v>
      </c>
      <c r="I306" s="3">
        <f t="shared" si="14"/>
        <v>40</v>
      </c>
      <c r="J306" s="4">
        <f t="shared" si="12"/>
        <v>2745488</v>
      </c>
    </row>
    <row r="307" spans="1:10" x14ac:dyDescent="0.25">
      <c r="A307" s="34">
        <v>1196</v>
      </c>
      <c r="B307" s="34" t="s">
        <v>796</v>
      </c>
      <c r="C307" s="36" t="s">
        <v>1158</v>
      </c>
      <c r="D307" s="37">
        <v>986.43</v>
      </c>
      <c r="E307" s="34" t="s">
        <v>1</v>
      </c>
      <c r="F307" s="34" t="s">
        <v>1159</v>
      </c>
      <c r="G307" s="35" t="s">
        <v>830</v>
      </c>
      <c r="H307" s="35">
        <f t="shared" si="13"/>
        <v>42088</v>
      </c>
      <c r="I307" s="3">
        <f t="shared" si="14"/>
        <v>-7</v>
      </c>
      <c r="J307" s="4">
        <f t="shared" si="12"/>
        <v>-6905.0099999999993</v>
      </c>
    </row>
    <row r="308" spans="1:10" x14ac:dyDescent="0.25">
      <c r="A308" s="34">
        <v>425</v>
      </c>
      <c r="B308" s="34" t="s">
        <v>771</v>
      </c>
      <c r="C308" s="36" t="s">
        <v>1158</v>
      </c>
      <c r="D308" s="37">
        <v>9864.31</v>
      </c>
      <c r="E308" s="34" t="s">
        <v>1160</v>
      </c>
      <c r="F308" s="34" t="s">
        <v>759</v>
      </c>
      <c r="G308" s="35" t="s">
        <v>718</v>
      </c>
      <c r="H308" s="35">
        <f t="shared" si="13"/>
        <v>42032</v>
      </c>
      <c r="I308" s="3">
        <f t="shared" si="14"/>
        <v>20</v>
      </c>
      <c r="J308" s="4">
        <f t="shared" si="12"/>
        <v>197286.19999999998</v>
      </c>
    </row>
    <row r="309" spans="1:10" x14ac:dyDescent="0.25">
      <c r="A309" s="34">
        <v>424</v>
      </c>
      <c r="B309" s="34" t="s">
        <v>771</v>
      </c>
      <c r="C309" s="36" t="s">
        <v>1158</v>
      </c>
      <c r="D309" s="37">
        <v>986.43</v>
      </c>
      <c r="E309" s="34" t="s">
        <v>1160</v>
      </c>
      <c r="F309" s="34" t="s">
        <v>759</v>
      </c>
      <c r="G309" s="35" t="s">
        <v>718</v>
      </c>
      <c r="H309" s="35">
        <f t="shared" si="13"/>
        <v>42032</v>
      </c>
      <c r="I309" s="3">
        <f t="shared" si="14"/>
        <v>20</v>
      </c>
      <c r="J309" s="4">
        <f t="shared" si="12"/>
        <v>19728.599999999999</v>
      </c>
    </row>
    <row r="310" spans="1:10" x14ac:dyDescent="0.25">
      <c r="A310" s="34">
        <v>1195</v>
      </c>
      <c r="B310" s="34" t="s">
        <v>796</v>
      </c>
      <c r="C310" s="36" t="s">
        <v>1158</v>
      </c>
      <c r="D310" s="37">
        <v>9864.31</v>
      </c>
      <c r="E310" s="34" t="s">
        <v>1</v>
      </c>
      <c r="F310" s="34" t="s">
        <v>1159</v>
      </c>
      <c r="G310" s="35" t="s">
        <v>830</v>
      </c>
      <c r="H310" s="35">
        <f t="shared" si="13"/>
        <v>42088</v>
      </c>
      <c r="I310" s="3">
        <f t="shared" si="14"/>
        <v>-7</v>
      </c>
      <c r="J310" s="4">
        <f t="shared" si="12"/>
        <v>-69050.17</v>
      </c>
    </row>
    <row r="311" spans="1:10" x14ac:dyDescent="0.25">
      <c r="A311" s="34">
        <v>891</v>
      </c>
      <c r="B311" s="34" t="s">
        <v>767</v>
      </c>
      <c r="C311" s="36" t="s">
        <v>1161</v>
      </c>
      <c r="D311" s="37">
        <v>5000</v>
      </c>
      <c r="E311" s="34">
        <v>270</v>
      </c>
      <c r="F311" s="34" t="s">
        <v>1099</v>
      </c>
      <c r="G311" s="35" t="s">
        <v>921</v>
      </c>
      <c r="H311" s="35">
        <f t="shared" si="13"/>
        <v>42097</v>
      </c>
      <c r="I311" s="3">
        <f t="shared" si="14"/>
        <v>-29</v>
      </c>
      <c r="J311" s="4">
        <f t="shared" si="12"/>
        <v>-145000</v>
      </c>
    </row>
    <row r="312" spans="1:10" x14ac:dyDescent="0.25">
      <c r="A312" s="34">
        <v>1284</v>
      </c>
      <c r="B312" s="34" t="s">
        <v>1118</v>
      </c>
      <c r="C312" s="36" t="s">
        <v>1162</v>
      </c>
      <c r="D312" s="37">
        <v>89072.38</v>
      </c>
      <c r="E312" s="34">
        <v>35</v>
      </c>
      <c r="F312" s="34" t="s">
        <v>1079</v>
      </c>
      <c r="G312" s="35" t="s">
        <v>1163</v>
      </c>
      <c r="H312" s="35">
        <f t="shared" si="13"/>
        <v>41899</v>
      </c>
      <c r="I312" s="3">
        <f t="shared" si="14"/>
        <v>184</v>
      </c>
      <c r="J312" s="4">
        <f t="shared" si="12"/>
        <v>16389317.920000002</v>
      </c>
    </row>
    <row r="313" spans="1:10" x14ac:dyDescent="0.25">
      <c r="A313" s="34">
        <v>423</v>
      </c>
      <c r="B313" s="34" t="s">
        <v>771</v>
      </c>
      <c r="C313" s="36" t="s">
        <v>1164</v>
      </c>
      <c r="D313" s="37">
        <v>18300</v>
      </c>
      <c r="E313" s="34" t="s">
        <v>1165</v>
      </c>
      <c r="F313" s="34" t="s">
        <v>1166</v>
      </c>
      <c r="G313" s="35" t="s">
        <v>851</v>
      </c>
      <c r="H313" s="35">
        <f t="shared" si="13"/>
        <v>41824</v>
      </c>
      <c r="I313" s="3">
        <f t="shared" si="14"/>
        <v>228</v>
      </c>
      <c r="J313" s="4">
        <f t="shared" si="12"/>
        <v>4172400</v>
      </c>
    </row>
    <row r="314" spans="1:10" x14ac:dyDescent="0.25">
      <c r="A314" s="34">
        <v>1016</v>
      </c>
      <c r="B314" s="34" t="s">
        <v>803</v>
      </c>
      <c r="C314" s="36" t="s">
        <v>1167</v>
      </c>
      <c r="D314" s="37">
        <v>55898.48</v>
      </c>
      <c r="E314" s="34" t="s">
        <v>1168</v>
      </c>
      <c r="F314" s="34" t="s">
        <v>773</v>
      </c>
      <c r="G314" s="35" t="s">
        <v>839</v>
      </c>
      <c r="H314" s="35">
        <f t="shared" si="13"/>
        <v>42049</v>
      </c>
      <c r="I314" s="3">
        <f t="shared" si="14"/>
        <v>31</v>
      </c>
      <c r="J314" s="4">
        <f t="shared" si="12"/>
        <v>1732852.8800000001</v>
      </c>
    </row>
    <row r="315" spans="1:10" x14ac:dyDescent="0.25">
      <c r="A315" s="34">
        <v>870</v>
      </c>
      <c r="B315" s="34" t="s">
        <v>921</v>
      </c>
      <c r="C315" s="36" t="s">
        <v>1169</v>
      </c>
      <c r="D315" s="37">
        <v>116.47</v>
      </c>
      <c r="E315" s="34">
        <v>53612</v>
      </c>
      <c r="F315" s="34" t="s">
        <v>725</v>
      </c>
      <c r="G315" s="35" t="s">
        <v>921</v>
      </c>
      <c r="H315" s="35">
        <f t="shared" si="13"/>
        <v>42097</v>
      </c>
      <c r="I315" s="3">
        <f t="shared" si="14"/>
        <v>-30</v>
      </c>
      <c r="J315" s="4">
        <f t="shared" si="12"/>
        <v>-3494.1</v>
      </c>
    </row>
    <row r="316" spans="1:10" x14ac:dyDescent="0.25">
      <c r="A316" s="34">
        <v>870</v>
      </c>
      <c r="B316" s="34" t="s">
        <v>921</v>
      </c>
      <c r="C316" s="36" t="s">
        <v>1169</v>
      </c>
      <c r="D316" s="37">
        <v>800.7</v>
      </c>
      <c r="E316" s="34">
        <v>53611</v>
      </c>
      <c r="F316" s="34" t="s">
        <v>725</v>
      </c>
      <c r="G316" s="35" t="s">
        <v>921</v>
      </c>
      <c r="H316" s="35">
        <f t="shared" si="13"/>
        <v>42097</v>
      </c>
      <c r="I316" s="3">
        <f t="shared" si="14"/>
        <v>-30</v>
      </c>
      <c r="J316" s="4">
        <f t="shared" si="12"/>
        <v>-24021</v>
      </c>
    </row>
    <row r="317" spans="1:10" x14ac:dyDescent="0.25">
      <c r="A317" s="34">
        <v>870</v>
      </c>
      <c r="B317" s="34" t="s">
        <v>921</v>
      </c>
      <c r="C317" s="36" t="s">
        <v>1169</v>
      </c>
      <c r="D317" s="37">
        <v>23.01</v>
      </c>
      <c r="E317" s="34">
        <v>53610</v>
      </c>
      <c r="F317" s="34" t="s">
        <v>725</v>
      </c>
      <c r="G317" s="35" t="s">
        <v>921</v>
      </c>
      <c r="H317" s="35">
        <f t="shared" si="13"/>
        <v>42097</v>
      </c>
      <c r="I317" s="3">
        <f t="shared" si="14"/>
        <v>-30</v>
      </c>
      <c r="J317" s="4">
        <f t="shared" si="12"/>
        <v>-690.30000000000007</v>
      </c>
    </row>
    <row r="318" spans="1:10" x14ac:dyDescent="0.25">
      <c r="A318" s="34">
        <v>870</v>
      </c>
      <c r="B318" s="34" t="s">
        <v>921</v>
      </c>
      <c r="C318" s="36" t="s">
        <v>1169</v>
      </c>
      <c r="D318" s="37">
        <v>1905.81</v>
      </c>
      <c r="E318" s="34">
        <v>53609</v>
      </c>
      <c r="F318" s="34" t="s">
        <v>725</v>
      </c>
      <c r="G318" s="35" t="s">
        <v>921</v>
      </c>
      <c r="H318" s="35">
        <f t="shared" si="13"/>
        <v>42097</v>
      </c>
      <c r="I318" s="3">
        <f t="shared" si="14"/>
        <v>-30</v>
      </c>
      <c r="J318" s="4">
        <f t="shared" si="12"/>
        <v>-57174.299999999996</v>
      </c>
    </row>
    <row r="319" spans="1:10" x14ac:dyDescent="0.25">
      <c r="A319" s="31" t="s">
        <v>1170</v>
      </c>
      <c r="B319" s="31" t="s">
        <v>921</v>
      </c>
      <c r="C319" s="32" t="s">
        <v>1169</v>
      </c>
      <c r="D319" s="33">
        <v>359.74</v>
      </c>
      <c r="E319" s="34">
        <v>53607</v>
      </c>
      <c r="F319" s="31" t="s">
        <v>725</v>
      </c>
      <c r="G319" s="35" t="s">
        <v>921</v>
      </c>
      <c r="H319" s="35">
        <f t="shared" si="13"/>
        <v>42097</v>
      </c>
      <c r="I319" s="3">
        <f t="shared" si="14"/>
        <v>-30</v>
      </c>
      <c r="J319" s="4">
        <f t="shared" si="12"/>
        <v>-10792.2</v>
      </c>
    </row>
    <row r="320" spans="1:10" x14ac:dyDescent="0.25">
      <c r="A320" s="34">
        <v>870</v>
      </c>
      <c r="B320" s="34" t="s">
        <v>921</v>
      </c>
      <c r="C320" s="36" t="s">
        <v>1169</v>
      </c>
      <c r="D320" s="37">
        <v>132.41999999999999</v>
      </c>
      <c r="E320" s="34">
        <v>53606</v>
      </c>
      <c r="F320" s="34" t="s">
        <v>725</v>
      </c>
      <c r="G320" s="35" t="s">
        <v>921</v>
      </c>
      <c r="H320" s="35">
        <f t="shared" si="13"/>
        <v>42097</v>
      </c>
      <c r="I320" s="3">
        <f t="shared" si="14"/>
        <v>-30</v>
      </c>
      <c r="J320" s="4">
        <f t="shared" si="12"/>
        <v>-3972.5999999999995</v>
      </c>
    </row>
    <row r="321" spans="1:10" x14ac:dyDescent="0.25">
      <c r="A321" s="34">
        <v>870</v>
      </c>
      <c r="B321" s="34" t="s">
        <v>921</v>
      </c>
      <c r="C321" s="36" t="s">
        <v>1169</v>
      </c>
      <c r="D321" s="37">
        <v>653.05999999999995</v>
      </c>
      <c r="E321" s="34">
        <v>53605</v>
      </c>
      <c r="F321" s="34" t="s">
        <v>725</v>
      </c>
      <c r="G321" s="35" t="s">
        <v>921</v>
      </c>
      <c r="H321" s="35">
        <f t="shared" si="13"/>
        <v>42097</v>
      </c>
      <c r="I321" s="3">
        <f t="shared" si="14"/>
        <v>-30</v>
      </c>
      <c r="J321" s="4">
        <f t="shared" si="12"/>
        <v>-19591.8</v>
      </c>
    </row>
    <row r="322" spans="1:10" x14ac:dyDescent="0.25">
      <c r="A322" s="34">
        <v>870</v>
      </c>
      <c r="B322" s="34" t="s">
        <v>921</v>
      </c>
      <c r="C322" s="36" t="s">
        <v>1169</v>
      </c>
      <c r="D322" s="37">
        <v>1626.02</v>
      </c>
      <c r="E322" s="34">
        <v>53601</v>
      </c>
      <c r="F322" s="34" t="s">
        <v>725</v>
      </c>
      <c r="G322" s="35" t="s">
        <v>921</v>
      </c>
      <c r="H322" s="35">
        <f t="shared" si="13"/>
        <v>42097</v>
      </c>
      <c r="I322" s="3">
        <f t="shared" si="14"/>
        <v>-30</v>
      </c>
      <c r="J322" s="4">
        <f t="shared" si="12"/>
        <v>-48780.6</v>
      </c>
    </row>
    <row r="323" spans="1:10" x14ac:dyDescent="0.25">
      <c r="A323" s="34">
        <v>870</v>
      </c>
      <c r="B323" s="34" t="s">
        <v>921</v>
      </c>
      <c r="C323" s="36" t="s">
        <v>1169</v>
      </c>
      <c r="D323" s="37">
        <v>3335.02</v>
      </c>
      <c r="E323" s="34">
        <v>53602</v>
      </c>
      <c r="F323" s="34" t="s">
        <v>725</v>
      </c>
      <c r="G323" s="35" t="s">
        <v>921</v>
      </c>
      <c r="H323" s="35">
        <f t="shared" si="13"/>
        <v>42097</v>
      </c>
      <c r="I323" s="3">
        <f t="shared" si="14"/>
        <v>-30</v>
      </c>
      <c r="J323" s="4">
        <f t="shared" si="12"/>
        <v>-100050.6</v>
      </c>
    </row>
    <row r="324" spans="1:10" x14ac:dyDescent="0.25">
      <c r="A324" s="34">
        <v>870</v>
      </c>
      <c r="B324" s="34" t="s">
        <v>921</v>
      </c>
      <c r="C324" s="36" t="s">
        <v>1169</v>
      </c>
      <c r="D324" s="37">
        <v>459.45</v>
      </c>
      <c r="E324" s="34">
        <v>53600</v>
      </c>
      <c r="F324" s="34" t="s">
        <v>725</v>
      </c>
      <c r="G324" s="35" t="s">
        <v>921</v>
      </c>
      <c r="H324" s="35">
        <f t="shared" si="13"/>
        <v>42097</v>
      </c>
      <c r="I324" s="3">
        <f t="shared" si="14"/>
        <v>-30</v>
      </c>
      <c r="J324" s="4">
        <f t="shared" si="12"/>
        <v>-13783.5</v>
      </c>
    </row>
    <row r="325" spans="1:10" x14ac:dyDescent="0.25">
      <c r="A325" s="34">
        <v>870</v>
      </c>
      <c r="B325" s="34" t="s">
        <v>921</v>
      </c>
      <c r="C325" s="36" t="s">
        <v>1169</v>
      </c>
      <c r="D325" s="37">
        <v>156.76</v>
      </c>
      <c r="E325" s="34">
        <v>53599</v>
      </c>
      <c r="F325" s="34" t="s">
        <v>725</v>
      </c>
      <c r="G325" s="35" t="s">
        <v>921</v>
      </c>
      <c r="H325" s="35">
        <f t="shared" si="13"/>
        <v>42097</v>
      </c>
      <c r="I325" s="3">
        <f t="shared" si="14"/>
        <v>-30</v>
      </c>
      <c r="J325" s="4">
        <f t="shared" si="12"/>
        <v>-4702.7999999999993</v>
      </c>
    </row>
    <row r="326" spans="1:10" x14ac:dyDescent="0.25">
      <c r="A326" s="34">
        <v>870</v>
      </c>
      <c r="B326" s="34" t="s">
        <v>921</v>
      </c>
      <c r="C326" s="36" t="s">
        <v>1169</v>
      </c>
      <c r="D326" s="37">
        <v>489.62</v>
      </c>
      <c r="E326" s="34">
        <v>53598</v>
      </c>
      <c r="F326" s="34" t="s">
        <v>725</v>
      </c>
      <c r="G326" s="35" t="s">
        <v>921</v>
      </c>
      <c r="H326" s="35">
        <f t="shared" si="13"/>
        <v>42097</v>
      </c>
      <c r="I326" s="3">
        <f t="shared" si="14"/>
        <v>-30</v>
      </c>
      <c r="J326" s="4">
        <f t="shared" si="12"/>
        <v>-14688.6</v>
      </c>
    </row>
    <row r="327" spans="1:10" x14ac:dyDescent="0.25">
      <c r="A327" s="34">
        <v>870</v>
      </c>
      <c r="B327" s="34" t="s">
        <v>921</v>
      </c>
      <c r="C327" s="36" t="s">
        <v>1169</v>
      </c>
      <c r="D327" s="37">
        <v>2470.41</v>
      </c>
      <c r="E327" s="34">
        <v>53597</v>
      </c>
      <c r="F327" s="34" t="s">
        <v>725</v>
      </c>
      <c r="G327" s="35" t="s">
        <v>921</v>
      </c>
      <c r="H327" s="35">
        <f t="shared" si="13"/>
        <v>42097</v>
      </c>
      <c r="I327" s="3">
        <f t="shared" si="14"/>
        <v>-30</v>
      </c>
      <c r="J327" s="4">
        <f t="shared" si="12"/>
        <v>-74112.299999999988</v>
      </c>
    </row>
    <row r="328" spans="1:10" x14ac:dyDescent="0.25">
      <c r="A328" s="34">
        <v>870</v>
      </c>
      <c r="B328" s="34" t="s">
        <v>921</v>
      </c>
      <c r="C328" s="36" t="s">
        <v>1169</v>
      </c>
      <c r="D328" s="37">
        <v>4418.29</v>
      </c>
      <c r="E328" s="34">
        <v>53596</v>
      </c>
      <c r="F328" s="34" t="s">
        <v>725</v>
      </c>
      <c r="G328" s="35" t="s">
        <v>921</v>
      </c>
      <c r="H328" s="35">
        <f t="shared" si="13"/>
        <v>42097</v>
      </c>
      <c r="I328" s="3">
        <f t="shared" si="14"/>
        <v>-30</v>
      </c>
      <c r="J328" s="4">
        <f t="shared" si="12"/>
        <v>-132548.70000000001</v>
      </c>
    </row>
    <row r="329" spans="1:10" x14ac:dyDescent="0.25">
      <c r="A329" s="34">
        <v>870</v>
      </c>
      <c r="B329" s="34" t="s">
        <v>921</v>
      </c>
      <c r="C329" s="36" t="s">
        <v>1169</v>
      </c>
      <c r="D329" s="37">
        <v>539.46</v>
      </c>
      <c r="E329" s="34">
        <v>53595</v>
      </c>
      <c r="F329" s="34" t="s">
        <v>725</v>
      </c>
      <c r="G329" s="35" t="s">
        <v>921</v>
      </c>
      <c r="H329" s="35">
        <f t="shared" si="13"/>
        <v>42097</v>
      </c>
      <c r="I329" s="3">
        <f t="shared" si="14"/>
        <v>-30</v>
      </c>
      <c r="J329" s="4">
        <f t="shared" ref="J329:J392" si="15">SUM(I329*D329)</f>
        <v>-16183.800000000001</v>
      </c>
    </row>
    <row r="330" spans="1:10" x14ac:dyDescent="0.25">
      <c r="A330" s="34">
        <v>902</v>
      </c>
      <c r="B330" s="34" t="s">
        <v>753</v>
      </c>
      <c r="C330" s="36" t="s">
        <v>1169</v>
      </c>
      <c r="D330" s="37">
        <v>2381.1999999999998</v>
      </c>
      <c r="E330" s="34">
        <v>53688</v>
      </c>
      <c r="F330" s="34" t="s">
        <v>725</v>
      </c>
      <c r="G330" s="35" t="s">
        <v>767</v>
      </c>
      <c r="H330" s="35">
        <f t="shared" ref="H330:H393" si="16">G330+30</f>
        <v>42098</v>
      </c>
      <c r="I330" s="3">
        <f t="shared" ref="I330:I393" si="17">SUM(B330-G330)-30</f>
        <v>-29</v>
      </c>
      <c r="J330" s="4">
        <f t="shared" si="15"/>
        <v>-69054.799999999988</v>
      </c>
    </row>
    <row r="331" spans="1:10" x14ac:dyDescent="0.25">
      <c r="A331" s="34">
        <v>900</v>
      </c>
      <c r="B331" s="34" t="s">
        <v>753</v>
      </c>
      <c r="C331" s="36" t="s">
        <v>1169</v>
      </c>
      <c r="D331" s="37">
        <v>770.11</v>
      </c>
      <c r="E331" s="34">
        <v>53661</v>
      </c>
      <c r="F331" s="34" t="s">
        <v>725</v>
      </c>
      <c r="G331" s="35" t="s">
        <v>767</v>
      </c>
      <c r="H331" s="35">
        <f t="shared" si="16"/>
        <v>42098</v>
      </c>
      <c r="I331" s="3">
        <f t="shared" si="17"/>
        <v>-29</v>
      </c>
      <c r="J331" s="4">
        <f t="shared" si="15"/>
        <v>-22333.19</v>
      </c>
    </row>
    <row r="332" spans="1:10" x14ac:dyDescent="0.25">
      <c r="A332" s="34">
        <v>900</v>
      </c>
      <c r="B332" s="34" t="s">
        <v>753</v>
      </c>
      <c r="C332" s="36" t="s">
        <v>1169</v>
      </c>
      <c r="D332" s="37">
        <v>92.38</v>
      </c>
      <c r="E332" s="34">
        <v>53662</v>
      </c>
      <c r="F332" s="34" t="s">
        <v>725</v>
      </c>
      <c r="G332" s="35" t="s">
        <v>767</v>
      </c>
      <c r="H332" s="35">
        <f t="shared" si="16"/>
        <v>42098</v>
      </c>
      <c r="I332" s="3">
        <f t="shared" si="17"/>
        <v>-29</v>
      </c>
      <c r="J332" s="4">
        <f t="shared" si="15"/>
        <v>-2679.02</v>
      </c>
    </row>
    <row r="333" spans="1:10" x14ac:dyDescent="0.25">
      <c r="A333" s="34">
        <v>900</v>
      </c>
      <c r="B333" s="34" t="s">
        <v>753</v>
      </c>
      <c r="C333" s="36" t="s">
        <v>1169</v>
      </c>
      <c r="D333" s="37">
        <v>443.01</v>
      </c>
      <c r="E333" s="34">
        <v>53663</v>
      </c>
      <c r="F333" s="34" t="s">
        <v>725</v>
      </c>
      <c r="G333" s="35" t="s">
        <v>767</v>
      </c>
      <c r="H333" s="35">
        <f t="shared" si="16"/>
        <v>42098</v>
      </c>
      <c r="I333" s="3">
        <f t="shared" si="17"/>
        <v>-29</v>
      </c>
      <c r="J333" s="4">
        <f t="shared" si="15"/>
        <v>-12847.289999999999</v>
      </c>
    </row>
    <row r="334" spans="1:10" x14ac:dyDescent="0.25">
      <c r="A334" s="34">
        <v>900</v>
      </c>
      <c r="B334" s="34" t="s">
        <v>753</v>
      </c>
      <c r="C334" s="36" t="s">
        <v>1169</v>
      </c>
      <c r="D334" s="37">
        <v>37.590000000000003</v>
      </c>
      <c r="E334" s="34">
        <v>53664</v>
      </c>
      <c r="F334" s="34" t="s">
        <v>725</v>
      </c>
      <c r="G334" s="35" t="s">
        <v>767</v>
      </c>
      <c r="H334" s="35">
        <f t="shared" si="16"/>
        <v>42098</v>
      </c>
      <c r="I334" s="3">
        <f t="shared" si="17"/>
        <v>-29</v>
      </c>
      <c r="J334" s="4">
        <f t="shared" si="15"/>
        <v>-1090.1100000000001</v>
      </c>
    </row>
    <row r="335" spans="1:10" x14ac:dyDescent="0.25">
      <c r="A335" s="34">
        <v>900</v>
      </c>
      <c r="B335" s="34" t="s">
        <v>753</v>
      </c>
      <c r="C335" s="36" t="s">
        <v>1169</v>
      </c>
      <c r="D335" s="37">
        <v>3899.53</v>
      </c>
      <c r="E335" s="34">
        <v>53665</v>
      </c>
      <c r="F335" s="34" t="s">
        <v>725</v>
      </c>
      <c r="G335" s="35" t="s">
        <v>767</v>
      </c>
      <c r="H335" s="35">
        <f t="shared" si="16"/>
        <v>42098</v>
      </c>
      <c r="I335" s="3">
        <f t="shared" si="17"/>
        <v>-29</v>
      </c>
      <c r="J335" s="4">
        <f t="shared" si="15"/>
        <v>-113086.37000000001</v>
      </c>
    </row>
    <row r="336" spans="1:10" x14ac:dyDescent="0.25">
      <c r="A336" s="34">
        <v>900</v>
      </c>
      <c r="B336" s="34" t="s">
        <v>753</v>
      </c>
      <c r="C336" s="36" t="s">
        <v>1169</v>
      </c>
      <c r="D336" s="37">
        <v>250.55</v>
      </c>
      <c r="E336" s="34">
        <v>53666</v>
      </c>
      <c r="F336" s="34" t="s">
        <v>725</v>
      </c>
      <c r="G336" s="35" t="s">
        <v>767</v>
      </c>
      <c r="H336" s="35">
        <f t="shared" si="16"/>
        <v>42098</v>
      </c>
      <c r="I336" s="3">
        <f t="shared" si="17"/>
        <v>-29</v>
      </c>
      <c r="J336" s="4">
        <f t="shared" si="15"/>
        <v>-7265.9500000000007</v>
      </c>
    </row>
    <row r="337" spans="1:10" x14ac:dyDescent="0.25">
      <c r="A337" s="34">
        <v>900</v>
      </c>
      <c r="B337" s="34" t="s">
        <v>753</v>
      </c>
      <c r="C337" s="36" t="s">
        <v>1169</v>
      </c>
      <c r="D337" s="37">
        <v>4805.67</v>
      </c>
      <c r="E337" s="34">
        <v>53667</v>
      </c>
      <c r="F337" s="34" t="s">
        <v>725</v>
      </c>
      <c r="G337" s="35" t="s">
        <v>767</v>
      </c>
      <c r="H337" s="35">
        <f t="shared" si="16"/>
        <v>42098</v>
      </c>
      <c r="I337" s="3">
        <f t="shared" si="17"/>
        <v>-29</v>
      </c>
      <c r="J337" s="4">
        <f t="shared" si="15"/>
        <v>-139364.43</v>
      </c>
    </row>
    <row r="338" spans="1:10" x14ac:dyDescent="0.25">
      <c r="A338" s="34">
        <v>900</v>
      </c>
      <c r="B338" s="34" t="s">
        <v>753</v>
      </c>
      <c r="C338" s="36" t="s">
        <v>1169</v>
      </c>
      <c r="D338" s="37">
        <v>119.72</v>
      </c>
      <c r="E338" s="34">
        <v>53668</v>
      </c>
      <c r="F338" s="34" t="s">
        <v>725</v>
      </c>
      <c r="G338" s="35" t="s">
        <v>767</v>
      </c>
      <c r="H338" s="35">
        <f t="shared" si="16"/>
        <v>42098</v>
      </c>
      <c r="I338" s="3">
        <f t="shared" si="17"/>
        <v>-29</v>
      </c>
      <c r="J338" s="4">
        <f t="shared" si="15"/>
        <v>-3471.88</v>
      </c>
    </row>
    <row r="339" spans="1:10" x14ac:dyDescent="0.25">
      <c r="A339" s="31" t="s">
        <v>1171</v>
      </c>
      <c r="B339" s="31" t="s">
        <v>753</v>
      </c>
      <c r="C339" s="32" t="s">
        <v>1169</v>
      </c>
      <c r="D339" s="33">
        <v>102.19</v>
      </c>
      <c r="E339" s="34">
        <v>53669</v>
      </c>
      <c r="F339" s="31" t="s">
        <v>725</v>
      </c>
      <c r="G339" s="35" t="s">
        <v>767</v>
      </c>
      <c r="H339" s="35">
        <f t="shared" si="16"/>
        <v>42098</v>
      </c>
      <c r="I339" s="3">
        <f t="shared" si="17"/>
        <v>-29</v>
      </c>
      <c r="J339" s="4">
        <f t="shared" si="15"/>
        <v>-2963.5099999999998</v>
      </c>
    </row>
    <row r="340" spans="1:10" x14ac:dyDescent="0.25">
      <c r="A340" s="34">
        <v>900</v>
      </c>
      <c r="B340" s="34" t="s">
        <v>753</v>
      </c>
      <c r="C340" s="36" t="s">
        <v>1169</v>
      </c>
      <c r="D340" s="37">
        <v>239.43</v>
      </c>
      <c r="E340" s="34">
        <v>53670</v>
      </c>
      <c r="F340" s="34" t="s">
        <v>725</v>
      </c>
      <c r="G340" s="35" t="s">
        <v>767</v>
      </c>
      <c r="H340" s="35">
        <f t="shared" si="16"/>
        <v>42098</v>
      </c>
      <c r="I340" s="3">
        <f t="shared" si="17"/>
        <v>-29</v>
      </c>
      <c r="J340" s="4">
        <f t="shared" si="15"/>
        <v>-6943.47</v>
      </c>
    </row>
    <row r="341" spans="1:10" x14ac:dyDescent="0.25">
      <c r="A341" s="34">
        <v>900</v>
      </c>
      <c r="B341" s="34" t="s">
        <v>753</v>
      </c>
      <c r="C341" s="36" t="s">
        <v>1169</v>
      </c>
      <c r="D341" s="37">
        <v>637.66999999999996</v>
      </c>
      <c r="E341" s="34">
        <v>53671</v>
      </c>
      <c r="F341" s="34" t="s">
        <v>725</v>
      </c>
      <c r="G341" s="35" t="s">
        <v>767</v>
      </c>
      <c r="H341" s="35">
        <f t="shared" si="16"/>
        <v>42098</v>
      </c>
      <c r="I341" s="3">
        <f t="shared" si="17"/>
        <v>-29</v>
      </c>
      <c r="J341" s="4">
        <f t="shared" si="15"/>
        <v>-18492.43</v>
      </c>
    </row>
    <row r="342" spans="1:10" x14ac:dyDescent="0.25">
      <c r="A342" s="34">
        <v>900</v>
      </c>
      <c r="B342" s="34" t="s">
        <v>753</v>
      </c>
      <c r="C342" s="36" t="s">
        <v>1169</v>
      </c>
      <c r="D342" s="37">
        <v>134.21</v>
      </c>
      <c r="E342" s="34">
        <v>53651</v>
      </c>
      <c r="F342" s="34" t="s">
        <v>725</v>
      </c>
      <c r="G342" s="35" t="s">
        <v>767</v>
      </c>
      <c r="H342" s="35">
        <f t="shared" si="16"/>
        <v>42098</v>
      </c>
      <c r="I342" s="3">
        <f t="shared" si="17"/>
        <v>-29</v>
      </c>
      <c r="J342" s="4">
        <f t="shared" si="15"/>
        <v>-3892.09</v>
      </c>
    </row>
    <row r="343" spans="1:10" x14ac:dyDescent="0.25">
      <c r="A343" s="34">
        <v>900</v>
      </c>
      <c r="B343" s="34" t="s">
        <v>753</v>
      </c>
      <c r="C343" s="36" t="s">
        <v>1169</v>
      </c>
      <c r="D343" s="37">
        <v>350.42</v>
      </c>
      <c r="E343" s="34">
        <v>53658</v>
      </c>
      <c r="F343" s="34" t="s">
        <v>725</v>
      </c>
      <c r="G343" s="35" t="s">
        <v>767</v>
      </c>
      <c r="H343" s="35">
        <f t="shared" si="16"/>
        <v>42098</v>
      </c>
      <c r="I343" s="3">
        <f t="shared" si="17"/>
        <v>-29</v>
      </c>
      <c r="J343" s="4">
        <f t="shared" si="15"/>
        <v>-10162.18</v>
      </c>
    </row>
    <row r="344" spans="1:10" x14ac:dyDescent="0.25">
      <c r="A344" s="34">
        <v>900</v>
      </c>
      <c r="B344" s="34" t="s">
        <v>753</v>
      </c>
      <c r="C344" s="36" t="s">
        <v>1169</v>
      </c>
      <c r="D344" s="37">
        <v>379.98</v>
      </c>
      <c r="E344" s="34">
        <v>53680</v>
      </c>
      <c r="F344" s="34" t="s">
        <v>725</v>
      </c>
      <c r="G344" s="35" t="s">
        <v>767</v>
      </c>
      <c r="H344" s="35">
        <f t="shared" si="16"/>
        <v>42098</v>
      </c>
      <c r="I344" s="3">
        <f t="shared" si="17"/>
        <v>-29</v>
      </c>
      <c r="J344" s="4">
        <f t="shared" si="15"/>
        <v>-11019.42</v>
      </c>
    </row>
    <row r="345" spans="1:10" x14ac:dyDescent="0.25">
      <c r="A345" s="34">
        <v>900</v>
      </c>
      <c r="B345" s="34" t="s">
        <v>753</v>
      </c>
      <c r="C345" s="36" t="s">
        <v>1169</v>
      </c>
      <c r="D345" s="37">
        <v>294.14999999999998</v>
      </c>
      <c r="E345" s="34">
        <v>53681</v>
      </c>
      <c r="F345" s="34" t="s">
        <v>725</v>
      </c>
      <c r="G345" s="35" t="s">
        <v>767</v>
      </c>
      <c r="H345" s="35">
        <f t="shared" si="16"/>
        <v>42098</v>
      </c>
      <c r="I345" s="3">
        <f t="shared" si="17"/>
        <v>-29</v>
      </c>
      <c r="J345" s="4">
        <f t="shared" si="15"/>
        <v>-8530.3499999999985</v>
      </c>
    </row>
    <row r="346" spans="1:10" x14ac:dyDescent="0.25">
      <c r="A346" s="34">
        <v>900</v>
      </c>
      <c r="B346" s="34" t="s">
        <v>753</v>
      </c>
      <c r="C346" s="36" t="s">
        <v>1169</v>
      </c>
      <c r="D346" s="37">
        <v>435.49</v>
      </c>
      <c r="E346" s="34">
        <v>53685</v>
      </c>
      <c r="F346" s="34" t="s">
        <v>725</v>
      </c>
      <c r="G346" s="35" t="s">
        <v>767</v>
      </c>
      <c r="H346" s="35">
        <f t="shared" si="16"/>
        <v>42098</v>
      </c>
      <c r="I346" s="3">
        <f t="shared" si="17"/>
        <v>-29</v>
      </c>
      <c r="J346" s="4">
        <f t="shared" si="15"/>
        <v>-12629.210000000001</v>
      </c>
    </row>
    <row r="347" spans="1:10" x14ac:dyDescent="0.25">
      <c r="A347" s="34">
        <v>278</v>
      </c>
      <c r="B347" s="34" t="s">
        <v>1018</v>
      </c>
      <c r="C347" s="36" t="s">
        <v>1169</v>
      </c>
      <c r="D347" s="37">
        <v>1527.13</v>
      </c>
      <c r="E347" s="34" t="s">
        <v>1172</v>
      </c>
      <c r="F347" s="34" t="s">
        <v>770</v>
      </c>
      <c r="G347" s="35" t="s">
        <v>1018</v>
      </c>
      <c r="H347" s="35">
        <f t="shared" si="16"/>
        <v>42068</v>
      </c>
      <c r="I347" s="3">
        <f t="shared" si="17"/>
        <v>-30</v>
      </c>
      <c r="J347" s="4">
        <f t="shared" si="15"/>
        <v>-45813.9</v>
      </c>
    </row>
    <row r="348" spans="1:10" x14ac:dyDescent="0.25">
      <c r="A348" s="34">
        <v>275</v>
      </c>
      <c r="B348" s="34" t="s">
        <v>1018</v>
      </c>
      <c r="C348" s="36" t="s">
        <v>1169</v>
      </c>
      <c r="D348" s="37">
        <v>282.66000000000003</v>
      </c>
      <c r="E348" s="34" t="s">
        <v>1173</v>
      </c>
      <c r="F348" s="34" t="s">
        <v>770</v>
      </c>
      <c r="G348" s="35" t="s">
        <v>1018</v>
      </c>
      <c r="H348" s="35">
        <f t="shared" si="16"/>
        <v>42068</v>
      </c>
      <c r="I348" s="3">
        <f t="shared" si="17"/>
        <v>-30</v>
      </c>
      <c r="J348" s="4">
        <f t="shared" si="15"/>
        <v>-8479.8000000000011</v>
      </c>
    </row>
    <row r="349" spans="1:10" x14ac:dyDescent="0.25">
      <c r="A349" s="34">
        <v>275</v>
      </c>
      <c r="B349" s="34" t="s">
        <v>1018</v>
      </c>
      <c r="C349" s="36" t="s">
        <v>1169</v>
      </c>
      <c r="D349" s="37">
        <v>102.33</v>
      </c>
      <c r="E349" s="34" t="s">
        <v>1174</v>
      </c>
      <c r="F349" s="34" t="s">
        <v>770</v>
      </c>
      <c r="G349" s="35" t="s">
        <v>1018</v>
      </c>
      <c r="H349" s="35">
        <f t="shared" si="16"/>
        <v>42068</v>
      </c>
      <c r="I349" s="3">
        <f t="shared" si="17"/>
        <v>-30</v>
      </c>
      <c r="J349" s="4">
        <f t="shared" si="15"/>
        <v>-3069.9</v>
      </c>
    </row>
    <row r="350" spans="1:10" x14ac:dyDescent="0.25">
      <c r="A350" s="34">
        <v>275</v>
      </c>
      <c r="B350" s="34" t="s">
        <v>1018</v>
      </c>
      <c r="C350" s="36" t="s">
        <v>1169</v>
      </c>
      <c r="D350" s="37">
        <v>1083.1099999999999</v>
      </c>
      <c r="E350" s="34" t="s">
        <v>1175</v>
      </c>
      <c r="F350" s="34" t="s">
        <v>770</v>
      </c>
      <c r="G350" s="35" t="s">
        <v>1018</v>
      </c>
      <c r="H350" s="35">
        <f t="shared" si="16"/>
        <v>42068</v>
      </c>
      <c r="I350" s="3">
        <f t="shared" si="17"/>
        <v>-30</v>
      </c>
      <c r="J350" s="4">
        <f t="shared" si="15"/>
        <v>-32493.299999999996</v>
      </c>
    </row>
    <row r="351" spans="1:10" x14ac:dyDescent="0.25">
      <c r="A351" s="34">
        <v>1344</v>
      </c>
      <c r="B351" s="34" t="s">
        <v>877</v>
      </c>
      <c r="C351" s="36" t="s">
        <v>1169</v>
      </c>
      <c r="D351" s="37">
        <v>991.66</v>
      </c>
      <c r="E351" s="34" t="s">
        <v>1176</v>
      </c>
      <c r="F351" s="34" t="s">
        <v>724</v>
      </c>
      <c r="G351" s="35" t="s">
        <v>877</v>
      </c>
      <c r="H351" s="35">
        <f t="shared" si="16"/>
        <v>42123</v>
      </c>
      <c r="I351" s="3">
        <f t="shared" si="17"/>
        <v>-30</v>
      </c>
      <c r="J351" s="4">
        <f t="shared" si="15"/>
        <v>-29749.8</v>
      </c>
    </row>
    <row r="352" spans="1:10" x14ac:dyDescent="0.25">
      <c r="A352" s="34">
        <v>903</v>
      </c>
      <c r="B352" s="34" t="s">
        <v>753</v>
      </c>
      <c r="C352" s="36" t="s">
        <v>1169</v>
      </c>
      <c r="D352" s="37">
        <v>2600.54</v>
      </c>
      <c r="E352" s="34">
        <v>53691</v>
      </c>
      <c r="F352" s="34" t="s">
        <v>725</v>
      </c>
      <c r="G352" s="35" t="s">
        <v>767</v>
      </c>
      <c r="H352" s="35">
        <f t="shared" si="16"/>
        <v>42098</v>
      </c>
      <c r="I352" s="3">
        <f t="shared" si="17"/>
        <v>-29</v>
      </c>
      <c r="J352" s="4">
        <f t="shared" si="15"/>
        <v>-75415.66</v>
      </c>
    </row>
    <row r="353" spans="1:10" x14ac:dyDescent="0.25">
      <c r="A353" s="34">
        <v>903</v>
      </c>
      <c r="B353" s="34" t="s">
        <v>753</v>
      </c>
      <c r="C353" s="36" t="s">
        <v>1169</v>
      </c>
      <c r="D353" s="37">
        <v>158.43</v>
      </c>
      <c r="E353" s="34">
        <v>53690</v>
      </c>
      <c r="F353" s="34" t="s">
        <v>725</v>
      </c>
      <c r="G353" s="35" t="s">
        <v>767</v>
      </c>
      <c r="H353" s="35">
        <f t="shared" si="16"/>
        <v>42098</v>
      </c>
      <c r="I353" s="3">
        <f t="shared" si="17"/>
        <v>-29</v>
      </c>
      <c r="J353" s="4">
        <f t="shared" si="15"/>
        <v>-4594.47</v>
      </c>
    </row>
    <row r="354" spans="1:10" x14ac:dyDescent="0.25">
      <c r="A354" s="34">
        <v>903</v>
      </c>
      <c r="B354" s="34" t="s">
        <v>753</v>
      </c>
      <c r="C354" s="36" t="s">
        <v>1169</v>
      </c>
      <c r="D354" s="37">
        <v>692.73</v>
      </c>
      <c r="E354" s="34">
        <v>53689</v>
      </c>
      <c r="F354" s="34" t="s">
        <v>725</v>
      </c>
      <c r="G354" s="35" t="s">
        <v>767</v>
      </c>
      <c r="H354" s="35">
        <f t="shared" si="16"/>
        <v>42098</v>
      </c>
      <c r="I354" s="3">
        <f t="shared" si="17"/>
        <v>-29</v>
      </c>
      <c r="J354" s="4">
        <f t="shared" si="15"/>
        <v>-20089.170000000002</v>
      </c>
    </row>
    <row r="355" spans="1:10" x14ac:dyDescent="0.25">
      <c r="A355" s="34">
        <v>868</v>
      </c>
      <c r="B355" s="34" t="s">
        <v>921</v>
      </c>
      <c r="C355" s="36" t="s">
        <v>1169</v>
      </c>
      <c r="D355" s="37">
        <v>1780.11</v>
      </c>
      <c r="E355" s="34">
        <v>53682</v>
      </c>
      <c r="F355" s="34" t="s">
        <v>725</v>
      </c>
      <c r="G355" s="35" t="s">
        <v>921</v>
      </c>
      <c r="H355" s="35">
        <f t="shared" si="16"/>
        <v>42097</v>
      </c>
      <c r="I355" s="3">
        <f t="shared" si="17"/>
        <v>-30</v>
      </c>
      <c r="J355" s="4">
        <f t="shared" si="15"/>
        <v>-53403.299999999996</v>
      </c>
    </row>
    <row r="356" spans="1:10" x14ac:dyDescent="0.25">
      <c r="A356" s="34">
        <v>867</v>
      </c>
      <c r="B356" s="34" t="s">
        <v>921</v>
      </c>
      <c r="C356" s="36" t="s">
        <v>1169</v>
      </c>
      <c r="D356" s="37">
        <v>1206.46</v>
      </c>
      <c r="E356" s="34">
        <v>53676</v>
      </c>
      <c r="F356" s="34" t="s">
        <v>725</v>
      </c>
      <c r="G356" s="35" t="s">
        <v>921</v>
      </c>
      <c r="H356" s="35">
        <f t="shared" si="16"/>
        <v>42097</v>
      </c>
      <c r="I356" s="3">
        <f t="shared" si="17"/>
        <v>-30</v>
      </c>
      <c r="J356" s="4">
        <f t="shared" si="15"/>
        <v>-36193.800000000003</v>
      </c>
    </row>
    <row r="357" spans="1:10" x14ac:dyDescent="0.25">
      <c r="A357" s="34">
        <v>870</v>
      </c>
      <c r="B357" s="34" t="s">
        <v>921</v>
      </c>
      <c r="C357" s="36" t="s">
        <v>1169</v>
      </c>
      <c r="D357" s="37">
        <v>1332.61</v>
      </c>
      <c r="E357" s="34">
        <v>53642</v>
      </c>
      <c r="F357" s="34" t="s">
        <v>725</v>
      </c>
      <c r="G357" s="35" t="s">
        <v>921</v>
      </c>
      <c r="H357" s="35">
        <f t="shared" si="16"/>
        <v>42097</v>
      </c>
      <c r="I357" s="3">
        <f t="shared" si="17"/>
        <v>-30</v>
      </c>
      <c r="J357" s="4">
        <f t="shared" si="15"/>
        <v>-39978.299999999996</v>
      </c>
    </row>
    <row r="358" spans="1:10" x14ac:dyDescent="0.25">
      <c r="A358" s="34">
        <v>870</v>
      </c>
      <c r="B358" s="34" t="s">
        <v>921</v>
      </c>
      <c r="C358" s="36" t="s">
        <v>1169</v>
      </c>
      <c r="D358" s="37">
        <v>2098.84</v>
      </c>
      <c r="E358" s="34">
        <v>53641</v>
      </c>
      <c r="F358" s="34" t="s">
        <v>725</v>
      </c>
      <c r="G358" s="35" t="s">
        <v>921</v>
      </c>
      <c r="H358" s="35">
        <f t="shared" si="16"/>
        <v>42097</v>
      </c>
      <c r="I358" s="3">
        <f t="shared" si="17"/>
        <v>-30</v>
      </c>
      <c r="J358" s="4">
        <f t="shared" si="15"/>
        <v>-62965.200000000004</v>
      </c>
    </row>
    <row r="359" spans="1:10" x14ac:dyDescent="0.25">
      <c r="A359" s="31" t="s">
        <v>1170</v>
      </c>
      <c r="B359" s="31" t="s">
        <v>921</v>
      </c>
      <c r="C359" s="32" t="s">
        <v>1169</v>
      </c>
      <c r="D359" s="33">
        <v>224.31</v>
      </c>
      <c r="E359" s="34">
        <v>53643</v>
      </c>
      <c r="F359" s="31" t="s">
        <v>725</v>
      </c>
      <c r="G359" s="35" t="s">
        <v>921</v>
      </c>
      <c r="H359" s="35">
        <f t="shared" si="16"/>
        <v>42097</v>
      </c>
      <c r="I359" s="3">
        <f t="shared" si="17"/>
        <v>-30</v>
      </c>
      <c r="J359" s="4">
        <f t="shared" si="15"/>
        <v>-6729.3</v>
      </c>
    </row>
    <row r="360" spans="1:10" x14ac:dyDescent="0.25">
      <c r="A360" s="34">
        <v>900</v>
      </c>
      <c r="B360" s="34" t="s">
        <v>753</v>
      </c>
      <c r="C360" s="36" t="s">
        <v>1169</v>
      </c>
      <c r="D360" s="37">
        <v>19.47</v>
      </c>
      <c r="E360" s="34">
        <v>53650</v>
      </c>
      <c r="F360" s="34" t="s">
        <v>725</v>
      </c>
      <c r="G360" s="35" t="s">
        <v>767</v>
      </c>
      <c r="H360" s="35">
        <f t="shared" si="16"/>
        <v>42098</v>
      </c>
      <c r="I360" s="3">
        <f t="shared" si="17"/>
        <v>-29</v>
      </c>
      <c r="J360" s="4">
        <f t="shared" si="15"/>
        <v>-564.63</v>
      </c>
    </row>
    <row r="361" spans="1:10" x14ac:dyDescent="0.25">
      <c r="A361" s="34">
        <v>900</v>
      </c>
      <c r="B361" s="34" t="s">
        <v>753</v>
      </c>
      <c r="C361" s="36" t="s">
        <v>1169</v>
      </c>
      <c r="D361" s="37">
        <v>142.41999999999999</v>
      </c>
      <c r="E361" s="34">
        <v>53652</v>
      </c>
      <c r="F361" s="34" t="s">
        <v>725</v>
      </c>
      <c r="G361" s="35" t="s">
        <v>767</v>
      </c>
      <c r="H361" s="35">
        <f t="shared" si="16"/>
        <v>42098</v>
      </c>
      <c r="I361" s="3">
        <f t="shared" si="17"/>
        <v>-29</v>
      </c>
      <c r="J361" s="4">
        <f t="shared" si="15"/>
        <v>-4130.1799999999994</v>
      </c>
    </row>
    <row r="362" spans="1:10" x14ac:dyDescent="0.25">
      <c r="A362" s="34">
        <v>900</v>
      </c>
      <c r="B362" s="34" t="s">
        <v>753</v>
      </c>
      <c r="C362" s="36" t="s">
        <v>1169</v>
      </c>
      <c r="D362" s="37">
        <v>89.37</v>
      </c>
      <c r="E362" s="34">
        <v>53653</v>
      </c>
      <c r="F362" s="34" t="s">
        <v>725</v>
      </c>
      <c r="G362" s="35" t="s">
        <v>767</v>
      </c>
      <c r="H362" s="35">
        <f t="shared" si="16"/>
        <v>42098</v>
      </c>
      <c r="I362" s="3">
        <f t="shared" si="17"/>
        <v>-29</v>
      </c>
      <c r="J362" s="4">
        <f t="shared" si="15"/>
        <v>-2591.73</v>
      </c>
    </row>
    <row r="363" spans="1:10" x14ac:dyDescent="0.25">
      <c r="A363" s="34">
        <v>900</v>
      </c>
      <c r="B363" s="34" t="s">
        <v>753</v>
      </c>
      <c r="C363" s="36" t="s">
        <v>1169</v>
      </c>
      <c r="D363" s="37">
        <v>380.3</v>
      </c>
      <c r="E363" s="34">
        <v>53654</v>
      </c>
      <c r="F363" s="34" t="s">
        <v>725</v>
      </c>
      <c r="G363" s="35" t="s">
        <v>767</v>
      </c>
      <c r="H363" s="35">
        <f t="shared" si="16"/>
        <v>42098</v>
      </c>
      <c r="I363" s="3">
        <f t="shared" si="17"/>
        <v>-29</v>
      </c>
      <c r="J363" s="4">
        <f t="shared" si="15"/>
        <v>-11028.7</v>
      </c>
    </row>
    <row r="364" spans="1:10" x14ac:dyDescent="0.25">
      <c r="A364" s="34">
        <v>900</v>
      </c>
      <c r="B364" s="34" t="s">
        <v>753</v>
      </c>
      <c r="C364" s="36" t="s">
        <v>1169</v>
      </c>
      <c r="D364" s="37">
        <v>526.05999999999995</v>
      </c>
      <c r="E364" s="34">
        <v>53655</v>
      </c>
      <c r="F364" s="34" t="s">
        <v>725</v>
      </c>
      <c r="G364" s="35" t="s">
        <v>767</v>
      </c>
      <c r="H364" s="35">
        <f t="shared" si="16"/>
        <v>42098</v>
      </c>
      <c r="I364" s="3">
        <f t="shared" si="17"/>
        <v>-29</v>
      </c>
      <c r="J364" s="4">
        <f t="shared" si="15"/>
        <v>-15255.739999999998</v>
      </c>
    </row>
    <row r="365" spans="1:10" x14ac:dyDescent="0.25">
      <c r="A365" s="34">
        <v>900</v>
      </c>
      <c r="B365" s="34" t="s">
        <v>753</v>
      </c>
      <c r="C365" s="36" t="s">
        <v>1169</v>
      </c>
      <c r="D365" s="37">
        <v>240.71</v>
      </c>
      <c r="E365" s="34">
        <v>53656</v>
      </c>
      <c r="F365" s="34" t="s">
        <v>725</v>
      </c>
      <c r="G365" s="35" t="s">
        <v>767</v>
      </c>
      <c r="H365" s="35">
        <f t="shared" si="16"/>
        <v>42098</v>
      </c>
      <c r="I365" s="3">
        <f t="shared" si="17"/>
        <v>-29</v>
      </c>
      <c r="J365" s="4">
        <f t="shared" si="15"/>
        <v>-6980.59</v>
      </c>
    </row>
    <row r="366" spans="1:10" x14ac:dyDescent="0.25">
      <c r="A366" s="34">
        <v>900</v>
      </c>
      <c r="B366" s="34" t="s">
        <v>753</v>
      </c>
      <c r="C366" s="36" t="s">
        <v>1169</v>
      </c>
      <c r="D366" s="37">
        <v>52.06</v>
      </c>
      <c r="E366" s="34">
        <v>53657</v>
      </c>
      <c r="F366" s="34" t="s">
        <v>725</v>
      </c>
      <c r="G366" s="35" t="s">
        <v>767</v>
      </c>
      <c r="H366" s="35">
        <f t="shared" si="16"/>
        <v>42098</v>
      </c>
      <c r="I366" s="3">
        <f t="shared" si="17"/>
        <v>-29</v>
      </c>
      <c r="J366" s="4">
        <f t="shared" si="15"/>
        <v>-1509.74</v>
      </c>
    </row>
    <row r="367" spans="1:10" x14ac:dyDescent="0.25">
      <c r="A367" s="34">
        <v>900</v>
      </c>
      <c r="B367" s="34" t="s">
        <v>753</v>
      </c>
      <c r="C367" s="36" t="s">
        <v>1169</v>
      </c>
      <c r="D367" s="37">
        <v>93.93</v>
      </c>
      <c r="E367" s="34">
        <v>53659</v>
      </c>
      <c r="F367" s="34" t="s">
        <v>725</v>
      </c>
      <c r="G367" s="35" t="s">
        <v>767</v>
      </c>
      <c r="H367" s="35">
        <f t="shared" si="16"/>
        <v>42098</v>
      </c>
      <c r="I367" s="3">
        <f t="shared" si="17"/>
        <v>-29</v>
      </c>
      <c r="J367" s="4">
        <f t="shared" si="15"/>
        <v>-2723.9700000000003</v>
      </c>
    </row>
    <row r="368" spans="1:10" x14ac:dyDescent="0.25">
      <c r="A368" s="34">
        <v>900</v>
      </c>
      <c r="B368" s="34" t="s">
        <v>753</v>
      </c>
      <c r="C368" s="36" t="s">
        <v>1169</v>
      </c>
      <c r="D368" s="37">
        <v>404.71</v>
      </c>
      <c r="E368" s="34">
        <v>53660</v>
      </c>
      <c r="F368" s="34" t="s">
        <v>725</v>
      </c>
      <c r="G368" s="35" t="s">
        <v>767</v>
      </c>
      <c r="H368" s="35">
        <f t="shared" si="16"/>
        <v>42098</v>
      </c>
      <c r="I368" s="3">
        <f t="shared" si="17"/>
        <v>-29</v>
      </c>
      <c r="J368" s="4">
        <f t="shared" si="15"/>
        <v>-11736.59</v>
      </c>
    </row>
    <row r="369" spans="1:10" x14ac:dyDescent="0.25">
      <c r="A369" s="34">
        <v>900</v>
      </c>
      <c r="B369" s="34" t="s">
        <v>753</v>
      </c>
      <c r="C369" s="36" t="s">
        <v>1169</v>
      </c>
      <c r="D369" s="37">
        <v>168.56</v>
      </c>
      <c r="E369" s="34">
        <v>53678</v>
      </c>
      <c r="F369" s="34" t="s">
        <v>725</v>
      </c>
      <c r="G369" s="35" t="s">
        <v>767</v>
      </c>
      <c r="H369" s="35">
        <f t="shared" si="16"/>
        <v>42098</v>
      </c>
      <c r="I369" s="3">
        <f t="shared" si="17"/>
        <v>-29</v>
      </c>
      <c r="J369" s="4">
        <f t="shared" si="15"/>
        <v>-4888.24</v>
      </c>
    </row>
    <row r="370" spans="1:10" x14ac:dyDescent="0.25">
      <c r="A370" s="34">
        <v>900</v>
      </c>
      <c r="B370" s="34" t="s">
        <v>753</v>
      </c>
      <c r="C370" s="36" t="s">
        <v>1169</v>
      </c>
      <c r="D370" s="37">
        <v>3716.72</v>
      </c>
      <c r="E370" s="34">
        <v>53679</v>
      </c>
      <c r="F370" s="34" t="s">
        <v>725</v>
      </c>
      <c r="G370" s="35" t="s">
        <v>767</v>
      </c>
      <c r="H370" s="35">
        <f t="shared" si="16"/>
        <v>42098</v>
      </c>
      <c r="I370" s="3">
        <f t="shared" si="17"/>
        <v>-29</v>
      </c>
      <c r="J370" s="4">
        <f t="shared" si="15"/>
        <v>-107784.87999999999</v>
      </c>
    </row>
    <row r="371" spans="1:10" x14ac:dyDescent="0.25">
      <c r="A371" s="34">
        <v>900</v>
      </c>
      <c r="B371" s="34" t="s">
        <v>753</v>
      </c>
      <c r="C371" s="36" t="s">
        <v>1169</v>
      </c>
      <c r="D371" s="37">
        <v>7.66</v>
      </c>
      <c r="E371" s="34">
        <v>53686</v>
      </c>
      <c r="F371" s="34" t="s">
        <v>725</v>
      </c>
      <c r="G371" s="35" t="s">
        <v>767</v>
      </c>
      <c r="H371" s="35">
        <f t="shared" si="16"/>
        <v>42098</v>
      </c>
      <c r="I371" s="3">
        <f t="shared" si="17"/>
        <v>-29</v>
      </c>
      <c r="J371" s="4">
        <f t="shared" si="15"/>
        <v>-222.14000000000001</v>
      </c>
    </row>
    <row r="372" spans="1:10" x14ac:dyDescent="0.25">
      <c r="A372" s="34">
        <v>1342</v>
      </c>
      <c r="B372" s="34" t="s">
        <v>1177</v>
      </c>
      <c r="C372" s="36" t="s">
        <v>1169</v>
      </c>
      <c r="D372" s="37">
        <v>305.5</v>
      </c>
      <c r="E372" s="34" t="s">
        <v>1178</v>
      </c>
      <c r="F372" s="34" t="s">
        <v>724</v>
      </c>
      <c r="G372" s="35" t="s">
        <v>1177</v>
      </c>
      <c r="H372" s="35">
        <f t="shared" si="16"/>
        <v>42120</v>
      </c>
      <c r="I372" s="3">
        <f t="shared" si="17"/>
        <v>-30</v>
      </c>
      <c r="J372" s="4">
        <f t="shared" si="15"/>
        <v>-9165</v>
      </c>
    </row>
    <row r="373" spans="1:10" x14ac:dyDescent="0.25">
      <c r="A373" s="34">
        <v>1342</v>
      </c>
      <c r="B373" s="34" t="s">
        <v>1177</v>
      </c>
      <c r="C373" s="36" t="s">
        <v>1169</v>
      </c>
      <c r="D373" s="37">
        <v>11226.07</v>
      </c>
      <c r="E373" s="34" t="s">
        <v>1179</v>
      </c>
      <c r="F373" s="34" t="s">
        <v>724</v>
      </c>
      <c r="G373" s="35" t="s">
        <v>1177</v>
      </c>
      <c r="H373" s="35">
        <f t="shared" si="16"/>
        <v>42120</v>
      </c>
      <c r="I373" s="3">
        <f t="shared" si="17"/>
        <v>-30</v>
      </c>
      <c r="J373" s="4">
        <f t="shared" si="15"/>
        <v>-336782.1</v>
      </c>
    </row>
    <row r="374" spans="1:10" x14ac:dyDescent="0.25">
      <c r="A374" s="34">
        <v>267</v>
      </c>
      <c r="B374" s="34" t="s">
        <v>1018</v>
      </c>
      <c r="C374" s="36" t="s">
        <v>1169</v>
      </c>
      <c r="D374" s="37">
        <v>1825.49</v>
      </c>
      <c r="E374" s="34" t="s">
        <v>1180</v>
      </c>
      <c r="F374" s="34" t="s">
        <v>770</v>
      </c>
      <c r="G374" s="35" t="s">
        <v>1018</v>
      </c>
      <c r="H374" s="35">
        <f t="shared" si="16"/>
        <v>42068</v>
      </c>
      <c r="I374" s="3">
        <f t="shared" si="17"/>
        <v>-30</v>
      </c>
      <c r="J374" s="4">
        <f t="shared" si="15"/>
        <v>-54764.7</v>
      </c>
    </row>
    <row r="375" spans="1:10" x14ac:dyDescent="0.25">
      <c r="A375" s="34">
        <v>267</v>
      </c>
      <c r="B375" s="34" t="s">
        <v>1018</v>
      </c>
      <c r="C375" s="36" t="s">
        <v>1169</v>
      </c>
      <c r="D375" s="37">
        <v>171.92</v>
      </c>
      <c r="E375" s="34" t="s">
        <v>1181</v>
      </c>
      <c r="F375" s="34" t="s">
        <v>770</v>
      </c>
      <c r="G375" s="35" t="s">
        <v>1018</v>
      </c>
      <c r="H375" s="35">
        <f t="shared" si="16"/>
        <v>42068</v>
      </c>
      <c r="I375" s="3">
        <f t="shared" si="17"/>
        <v>-30</v>
      </c>
      <c r="J375" s="4">
        <f t="shared" si="15"/>
        <v>-5157.5999999999995</v>
      </c>
    </row>
    <row r="376" spans="1:10" x14ac:dyDescent="0.25">
      <c r="A376" s="34">
        <v>267</v>
      </c>
      <c r="B376" s="34" t="s">
        <v>1018</v>
      </c>
      <c r="C376" s="36" t="s">
        <v>1169</v>
      </c>
      <c r="D376" s="37">
        <v>436.52</v>
      </c>
      <c r="E376" s="34" t="s">
        <v>1182</v>
      </c>
      <c r="F376" s="34" t="s">
        <v>770</v>
      </c>
      <c r="G376" s="35" t="s">
        <v>1183</v>
      </c>
      <c r="H376" s="35">
        <f t="shared" si="16"/>
        <v>42067</v>
      </c>
      <c r="I376" s="3">
        <f t="shared" si="17"/>
        <v>-29</v>
      </c>
      <c r="J376" s="4">
        <f t="shared" si="15"/>
        <v>-12659.08</v>
      </c>
    </row>
    <row r="377" spans="1:10" x14ac:dyDescent="0.25">
      <c r="A377" s="34">
        <v>267</v>
      </c>
      <c r="B377" s="34" t="s">
        <v>1018</v>
      </c>
      <c r="C377" s="36" t="s">
        <v>1169</v>
      </c>
      <c r="D377" s="37">
        <v>39.96</v>
      </c>
      <c r="E377" s="34" t="s">
        <v>1184</v>
      </c>
      <c r="F377" s="34" t="s">
        <v>770</v>
      </c>
      <c r="G377" s="35" t="s">
        <v>1018</v>
      </c>
      <c r="H377" s="35">
        <f t="shared" si="16"/>
        <v>42068</v>
      </c>
      <c r="I377" s="3">
        <f t="shared" si="17"/>
        <v>-30</v>
      </c>
      <c r="J377" s="4">
        <f t="shared" si="15"/>
        <v>-1198.8</v>
      </c>
    </row>
    <row r="378" spans="1:10" x14ac:dyDescent="0.25">
      <c r="A378" s="34">
        <v>267</v>
      </c>
      <c r="B378" s="34" t="s">
        <v>1018</v>
      </c>
      <c r="C378" s="36" t="s">
        <v>1169</v>
      </c>
      <c r="D378" s="37">
        <v>193.57</v>
      </c>
      <c r="E378" s="34" t="s">
        <v>1185</v>
      </c>
      <c r="F378" s="34" t="s">
        <v>770</v>
      </c>
      <c r="G378" s="35" t="s">
        <v>1018</v>
      </c>
      <c r="H378" s="35">
        <f t="shared" si="16"/>
        <v>42068</v>
      </c>
      <c r="I378" s="3">
        <f t="shared" si="17"/>
        <v>-30</v>
      </c>
      <c r="J378" s="4">
        <f t="shared" si="15"/>
        <v>-5807.0999999999995</v>
      </c>
    </row>
    <row r="379" spans="1:10" x14ac:dyDescent="0.25">
      <c r="A379" s="31" t="s">
        <v>1186</v>
      </c>
      <c r="B379" s="31" t="s">
        <v>921</v>
      </c>
      <c r="C379" s="32" t="s">
        <v>1169</v>
      </c>
      <c r="D379" s="33">
        <v>263.11</v>
      </c>
      <c r="E379" s="34">
        <v>53696</v>
      </c>
      <c r="F379" s="31" t="s">
        <v>725</v>
      </c>
      <c r="G379" s="35" t="s">
        <v>921</v>
      </c>
      <c r="H379" s="35">
        <f t="shared" si="16"/>
        <v>42097</v>
      </c>
      <c r="I379" s="3">
        <f t="shared" si="17"/>
        <v>-30</v>
      </c>
      <c r="J379" s="4">
        <f t="shared" si="15"/>
        <v>-7893.3</v>
      </c>
    </row>
    <row r="380" spans="1:10" x14ac:dyDescent="0.25">
      <c r="A380" s="34">
        <v>869</v>
      </c>
      <c r="B380" s="34" t="s">
        <v>921</v>
      </c>
      <c r="C380" s="36" t="s">
        <v>1169</v>
      </c>
      <c r="D380" s="37">
        <v>96.01</v>
      </c>
      <c r="E380" s="34">
        <v>53684</v>
      </c>
      <c r="F380" s="34" t="s">
        <v>725</v>
      </c>
      <c r="G380" s="35" t="s">
        <v>921</v>
      </c>
      <c r="H380" s="35">
        <f t="shared" si="16"/>
        <v>42097</v>
      </c>
      <c r="I380" s="3">
        <f t="shared" si="17"/>
        <v>-30</v>
      </c>
      <c r="J380" s="4">
        <f t="shared" si="15"/>
        <v>-2880.3</v>
      </c>
    </row>
    <row r="381" spans="1:10" x14ac:dyDescent="0.25">
      <c r="A381" s="34">
        <v>869</v>
      </c>
      <c r="B381" s="34" t="s">
        <v>921</v>
      </c>
      <c r="C381" s="36" t="s">
        <v>1169</v>
      </c>
      <c r="D381" s="37">
        <v>158.36000000000001</v>
      </c>
      <c r="E381" s="34">
        <v>53683</v>
      </c>
      <c r="F381" s="34" t="s">
        <v>725</v>
      </c>
      <c r="G381" s="35" t="s">
        <v>921</v>
      </c>
      <c r="H381" s="35">
        <f t="shared" si="16"/>
        <v>42097</v>
      </c>
      <c r="I381" s="3">
        <f t="shared" si="17"/>
        <v>-30</v>
      </c>
      <c r="J381" s="4">
        <f t="shared" si="15"/>
        <v>-4750.8</v>
      </c>
    </row>
    <row r="382" spans="1:10" x14ac:dyDescent="0.25">
      <c r="A382" s="34">
        <v>268</v>
      </c>
      <c r="B382" s="34" t="s">
        <v>1018</v>
      </c>
      <c r="C382" s="36" t="s">
        <v>1169</v>
      </c>
      <c r="D382" s="37">
        <v>1681.89</v>
      </c>
      <c r="E382" s="34" t="s">
        <v>1187</v>
      </c>
      <c r="F382" s="34" t="s">
        <v>770</v>
      </c>
      <c r="G382" s="35" t="s">
        <v>1018</v>
      </c>
      <c r="H382" s="35">
        <f t="shared" si="16"/>
        <v>42068</v>
      </c>
      <c r="I382" s="3">
        <f t="shared" si="17"/>
        <v>-30</v>
      </c>
      <c r="J382" s="4">
        <f t="shared" si="15"/>
        <v>-50456.700000000004</v>
      </c>
    </row>
    <row r="383" spans="1:10" x14ac:dyDescent="0.25">
      <c r="A383" s="34">
        <v>866</v>
      </c>
      <c r="B383" s="34" t="s">
        <v>921</v>
      </c>
      <c r="C383" s="36" t="s">
        <v>1169</v>
      </c>
      <c r="D383" s="37">
        <v>1656.78</v>
      </c>
      <c r="E383" s="34">
        <v>53677</v>
      </c>
      <c r="F383" s="34" t="s">
        <v>725</v>
      </c>
      <c r="G383" s="35" t="s">
        <v>921</v>
      </c>
      <c r="H383" s="35">
        <f t="shared" si="16"/>
        <v>42097</v>
      </c>
      <c r="I383" s="3">
        <f t="shared" si="17"/>
        <v>-30</v>
      </c>
      <c r="J383" s="4">
        <f t="shared" si="15"/>
        <v>-49703.4</v>
      </c>
    </row>
    <row r="384" spans="1:10" x14ac:dyDescent="0.25">
      <c r="A384" s="34">
        <v>269</v>
      </c>
      <c r="B384" s="34" t="s">
        <v>1018</v>
      </c>
      <c r="C384" s="36" t="s">
        <v>1169</v>
      </c>
      <c r="D384" s="37">
        <v>1267.1199999999999</v>
      </c>
      <c r="E384" s="34" t="s">
        <v>1188</v>
      </c>
      <c r="F384" s="34" t="s">
        <v>770</v>
      </c>
      <c r="G384" s="35" t="s">
        <v>1018</v>
      </c>
      <c r="H384" s="35">
        <f t="shared" si="16"/>
        <v>42068</v>
      </c>
      <c r="I384" s="3">
        <f t="shared" si="17"/>
        <v>-30</v>
      </c>
      <c r="J384" s="4">
        <f t="shared" si="15"/>
        <v>-38013.599999999999</v>
      </c>
    </row>
    <row r="385" spans="1:10" x14ac:dyDescent="0.25">
      <c r="A385" s="34">
        <v>271</v>
      </c>
      <c r="B385" s="34" t="s">
        <v>1018</v>
      </c>
      <c r="C385" s="36" t="s">
        <v>1169</v>
      </c>
      <c r="D385" s="37">
        <v>2354.9699999999998</v>
      </c>
      <c r="E385" s="34" t="s">
        <v>1189</v>
      </c>
      <c r="F385" s="34" t="s">
        <v>770</v>
      </c>
      <c r="G385" s="35" t="s">
        <v>1183</v>
      </c>
      <c r="H385" s="35">
        <f t="shared" si="16"/>
        <v>42067</v>
      </c>
      <c r="I385" s="3">
        <f t="shared" si="17"/>
        <v>-29</v>
      </c>
      <c r="J385" s="4">
        <f t="shared" si="15"/>
        <v>-68294.12999999999</v>
      </c>
    </row>
    <row r="386" spans="1:10" x14ac:dyDescent="0.25">
      <c r="A386" s="34">
        <v>271</v>
      </c>
      <c r="B386" s="34" t="s">
        <v>1018</v>
      </c>
      <c r="C386" s="36" t="s">
        <v>1169</v>
      </c>
      <c r="D386" s="37">
        <v>408.55</v>
      </c>
      <c r="E386" s="34" t="s">
        <v>1190</v>
      </c>
      <c r="F386" s="34" t="s">
        <v>770</v>
      </c>
      <c r="G386" s="35" t="s">
        <v>1183</v>
      </c>
      <c r="H386" s="35">
        <f t="shared" si="16"/>
        <v>42067</v>
      </c>
      <c r="I386" s="3">
        <f t="shared" si="17"/>
        <v>-29</v>
      </c>
      <c r="J386" s="4">
        <f t="shared" si="15"/>
        <v>-11847.95</v>
      </c>
    </row>
    <row r="387" spans="1:10" x14ac:dyDescent="0.25">
      <c r="A387" s="34">
        <v>271</v>
      </c>
      <c r="B387" s="34" t="s">
        <v>1018</v>
      </c>
      <c r="C387" s="36" t="s">
        <v>1169</v>
      </c>
      <c r="D387" s="37">
        <v>338.26</v>
      </c>
      <c r="E387" s="34" t="s">
        <v>1191</v>
      </c>
      <c r="F387" s="34" t="s">
        <v>770</v>
      </c>
      <c r="G387" s="35" t="s">
        <v>1183</v>
      </c>
      <c r="H387" s="35">
        <f t="shared" si="16"/>
        <v>42067</v>
      </c>
      <c r="I387" s="3">
        <f t="shared" si="17"/>
        <v>-29</v>
      </c>
      <c r="J387" s="4">
        <f t="shared" si="15"/>
        <v>-9809.5399999999991</v>
      </c>
    </row>
    <row r="388" spans="1:10" x14ac:dyDescent="0.25">
      <c r="A388" s="34">
        <v>271</v>
      </c>
      <c r="B388" s="34" t="s">
        <v>1018</v>
      </c>
      <c r="C388" s="36" t="s">
        <v>1169</v>
      </c>
      <c r="D388" s="37">
        <v>1034.3900000000001</v>
      </c>
      <c r="E388" s="34" t="s">
        <v>1192</v>
      </c>
      <c r="F388" s="34" t="s">
        <v>770</v>
      </c>
      <c r="G388" s="35" t="s">
        <v>1183</v>
      </c>
      <c r="H388" s="35">
        <f t="shared" si="16"/>
        <v>42067</v>
      </c>
      <c r="I388" s="3">
        <f t="shared" si="17"/>
        <v>-29</v>
      </c>
      <c r="J388" s="4">
        <f t="shared" si="15"/>
        <v>-29997.31</v>
      </c>
    </row>
    <row r="389" spans="1:10" x14ac:dyDescent="0.25">
      <c r="A389" s="34">
        <v>271</v>
      </c>
      <c r="B389" s="34" t="s">
        <v>1018</v>
      </c>
      <c r="C389" s="36" t="s">
        <v>1169</v>
      </c>
      <c r="D389" s="37">
        <v>108.72</v>
      </c>
      <c r="E389" s="34" t="s">
        <v>1193</v>
      </c>
      <c r="F389" s="34" t="s">
        <v>770</v>
      </c>
      <c r="G389" s="35" t="s">
        <v>1183</v>
      </c>
      <c r="H389" s="35">
        <f t="shared" si="16"/>
        <v>42067</v>
      </c>
      <c r="I389" s="3">
        <f t="shared" si="17"/>
        <v>-29</v>
      </c>
      <c r="J389" s="4">
        <f t="shared" si="15"/>
        <v>-3152.88</v>
      </c>
    </row>
    <row r="390" spans="1:10" x14ac:dyDescent="0.25">
      <c r="A390" s="34">
        <v>271</v>
      </c>
      <c r="B390" s="34" t="s">
        <v>1018</v>
      </c>
      <c r="C390" s="36" t="s">
        <v>1169</v>
      </c>
      <c r="D390" s="37">
        <v>631.76</v>
      </c>
      <c r="E390" s="34" t="s">
        <v>1194</v>
      </c>
      <c r="F390" s="34" t="s">
        <v>770</v>
      </c>
      <c r="G390" s="35" t="s">
        <v>1183</v>
      </c>
      <c r="H390" s="35">
        <f t="shared" si="16"/>
        <v>42067</v>
      </c>
      <c r="I390" s="3">
        <f t="shared" si="17"/>
        <v>-29</v>
      </c>
      <c r="J390" s="4">
        <f t="shared" si="15"/>
        <v>-18321.04</v>
      </c>
    </row>
    <row r="391" spans="1:10" x14ac:dyDescent="0.25">
      <c r="A391" s="34">
        <v>271</v>
      </c>
      <c r="B391" s="34" t="s">
        <v>1018</v>
      </c>
      <c r="C391" s="36" t="s">
        <v>1169</v>
      </c>
      <c r="D391" s="37">
        <v>247.38</v>
      </c>
      <c r="E391" s="34" t="s">
        <v>1195</v>
      </c>
      <c r="F391" s="34" t="s">
        <v>770</v>
      </c>
      <c r="G391" s="35" t="s">
        <v>1183</v>
      </c>
      <c r="H391" s="35">
        <f t="shared" si="16"/>
        <v>42067</v>
      </c>
      <c r="I391" s="3">
        <f t="shared" si="17"/>
        <v>-29</v>
      </c>
      <c r="J391" s="4">
        <f t="shared" si="15"/>
        <v>-7174.0199999999995</v>
      </c>
    </row>
    <row r="392" spans="1:10" x14ac:dyDescent="0.25">
      <c r="A392" s="34">
        <v>870</v>
      </c>
      <c r="B392" s="34" t="s">
        <v>921</v>
      </c>
      <c r="C392" s="36" t="s">
        <v>1169</v>
      </c>
      <c r="D392" s="37">
        <v>687.08</v>
      </c>
      <c r="E392" s="34">
        <v>53644</v>
      </c>
      <c r="F392" s="34" t="s">
        <v>725</v>
      </c>
      <c r="G392" s="35" t="s">
        <v>921</v>
      </c>
      <c r="H392" s="35">
        <f t="shared" si="16"/>
        <v>42097</v>
      </c>
      <c r="I392" s="3">
        <f t="shared" si="17"/>
        <v>-30</v>
      </c>
      <c r="J392" s="4">
        <f t="shared" si="15"/>
        <v>-20612.400000000001</v>
      </c>
    </row>
    <row r="393" spans="1:10" x14ac:dyDescent="0.25">
      <c r="A393" s="34">
        <v>870</v>
      </c>
      <c r="B393" s="34" t="s">
        <v>921</v>
      </c>
      <c r="C393" s="36" t="s">
        <v>1169</v>
      </c>
      <c r="D393" s="37">
        <v>643.02</v>
      </c>
      <c r="E393" s="34">
        <v>53645</v>
      </c>
      <c r="F393" s="34" t="s">
        <v>725</v>
      </c>
      <c r="G393" s="35" t="s">
        <v>921</v>
      </c>
      <c r="H393" s="35">
        <f t="shared" si="16"/>
        <v>42097</v>
      </c>
      <c r="I393" s="3">
        <f t="shared" si="17"/>
        <v>-30</v>
      </c>
      <c r="J393" s="4">
        <f t="shared" ref="J393:J456" si="18">SUM(I393*D393)</f>
        <v>-19290.599999999999</v>
      </c>
    </row>
    <row r="394" spans="1:10" x14ac:dyDescent="0.25">
      <c r="A394" s="34">
        <v>870</v>
      </c>
      <c r="B394" s="34" t="s">
        <v>921</v>
      </c>
      <c r="C394" s="36" t="s">
        <v>1169</v>
      </c>
      <c r="D394" s="37">
        <v>214.29</v>
      </c>
      <c r="E394" s="34">
        <v>53646</v>
      </c>
      <c r="F394" s="34" t="s">
        <v>725</v>
      </c>
      <c r="G394" s="35" t="s">
        <v>921</v>
      </c>
      <c r="H394" s="35">
        <f t="shared" ref="H394:H457" si="19">G394+30</f>
        <v>42097</v>
      </c>
      <c r="I394" s="3">
        <f t="shared" ref="I394:I457" si="20">SUM(B394-G394)-30</f>
        <v>-30</v>
      </c>
      <c r="J394" s="4">
        <f t="shared" si="18"/>
        <v>-6428.7</v>
      </c>
    </row>
    <row r="395" spans="1:10" x14ac:dyDescent="0.25">
      <c r="A395" s="34">
        <v>870</v>
      </c>
      <c r="B395" s="34" t="s">
        <v>921</v>
      </c>
      <c r="C395" s="36" t="s">
        <v>1169</v>
      </c>
      <c r="D395" s="37">
        <v>473.18</v>
      </c>
      <c r="E395" s="34">
        <v>53635</v>
      </c>
      <c r="F395" s="34" t="s">
        <v>725</v>
      </c>
      <c r="G395" s="35" t="s">
        <v>921</v>
      </c>
      <c r="H395" s="35">
        <f t="shared" si="19"/>
        <v>42097</v>
      </c>
      <c r="I395" s="3">
        <f t="shared" si="20"/>
        <v>-30</v>
      </c>
      <c r="J395" s="4">
        <f t="shared" si="18"/>
        <v>-14195.4</v>
      </c>
    </row>
    <row r="396" spans="1:10" x14ac:dyDescent="0.25">
      <c r="A396" s="34">
        <v>870</v>
      </c>
      <c r="B396" s="34" t="s">
        <v>921</v>
      </c>
      <c r="C396" s="36" t="s">
        <v>1169</v>
      </c>
      <c r="D396" s="37">
        <v>1250.72</v>
      </c>
      <c r="E396" s="34">
        <v>53634</v>
      </c>
      <c r="F396" s="34" t="s">
        <v>725</v>
      </c>
      <c r="G396" s="35" t="s">
        <v>921</v>
      </c>
      <c r="H396" s="35">
        <f t="shared" si="19"/>
        <v>42097</v>
      </c>
      <c r="I396" s="3">
        <f t="shared" si="20"/>
        <v>-30</v>
      </c>
      <c r="J396" s="4">
        <f t="shared" si="18"/>
        <v>-37521.599999999999</v>
      </c>
    </row>
    <row r="397" spans="1:10" x14ac:dyDescent="0.25">
      <c r="A397" s="34">
        <v>870</v>
      </c>
      <c r="B397" s="34" t="s">
        <v>921</v>
      </c>
      <c r="C397" s="36" t="s">
        <v>1169</v>
      </c>
      <c r="D397" s="37">
        <v>100.85</v>
      </c>
      <c r="E397" s="34">
        <v>53633</v>
      </c>
      <c r="F397" s="34" t="s">
        <v>725</v>
      </c>
      <c r="G397" s="35" t="s">
        <v>921</v>
      </c>
      <c r="H397" s="35">
        <f t="shared" si="19"/>
        <v>42097</v>
      </c>
      <c r="I397" s="3">
        <f t="shared" si="20"/>
        <v>-30</v>
      </c>
      <c r="J397" s="4">
        <f t="shared" si="18"/>
        <v>-3025.5</v>
      </c>
    </row>
    <row r="398" spans="1:10" x14ac:dyDescent="0.25">
      <c r="A398" s="34">
        <v>870</v>
      </c>
      <c r="B398" s="34" t="s">
        <v>921</v>
      </c>
      <c r="C398" s="36" t="s">
        <v>1169</v>
      </c>
      <c r="D398" s="37">
        <v>1551.02</v>
      </c>
      <c r="E398" s="34">
        <v>53628</v>
      </c>
      <c r="F398" s="34" t="s">
        <v>725</v>
      </c>
      <c r="G398" s="35" t="s">
        <v>921</v>
      </c>
      <c r="H398" s="35">
        <f t="shared" si="19"/>
        <v>42097</v>
      </c>
      <c r="I398" s="3">
        <f t="shared" si="20"/>
        <v>-30</v>
      </c>
      <c r="J398" s="4">
        <f t="shared" si="18"/>
        <v>-46530.6</v>
      </c>
    </row>
    <row r="399" spans="1:10" x14ac:dyDescent="0.25">
      <c r="A399" s="31" t="s">
        <v>1170</v>
      </c>
      <c r="B399" s="31" t="s">
        <v>921</v>
      </c>
      <c r="C399" s="32" t="s">
        <v>1169</v>
      </c>
      <c r="D399" s="33">
        <v>228.64</v>
      </c>
      <c r="E399" s="34">
        <v>53608</v>
      </c>
      <c r="F399" s="31" t="s">
        <v>725</v>
      </c>
      <c r="G399" s="35" t="s">
        <v>921</v>
      </c>
      <c r="H399" s="35">
        <f t="shared" si="19"/>
        <v>42097</v>
      </c>
      <c r="I399" s="3">
        <f t="shared" si="20"/>
        <v>-30</v>
      </c>
      <c r="J399" s="4">
        <f t="shared" si="18"/>
        <v>-6859.2</v>
      </c>
    </row>
    <row r="400" spans="1:10" x14ac:dyDescent="0.25">
      <c r="A400" s="34">
        <v>870</v>
      </c>
      <c r="B400" s="34" t="s">
        <v>921</v>
      </c>
      <c r="C400" s="36" t="s">
        <v>1169</v>
      </c>
      <c r="D400" s="37">
        <v>253.41</v>
      </c>
      <c r="E400" s="34">
        <v>53604</v>
      </c>
      <c r="F400" s="34" t="s">
        <v>725</v>
      </c>
      <c r="G400" s="35" t="s">
        <v>921</v>
      </c>
      <c r="H400" s="35">
        <f t="shared" si="19"/>
        <v>42097</v>
      </c>
      <c r="I400" s="3">
        <f t="shared" si="20"/>
        <v>-30</v>
      </c>
      <c r="J400" s="4">
        <f t="shared" si="18"/>
        <v>-7602.3</v>
      </c>
    </row>
    <row r="401" spans="1:10" x14ac:dyDescent="0.25">
      <c r="A401" s="34">
        <v>870</v>
      </c>
      <c r="B401" s="34" t="s">
        <v>921</v>
      </c>
      <c r="C401" s="36" t="s">
        <v>1169</v>
      </c>
      <c r="D401" s="37">
        <v>343.11</v>
      </c>
      <c r="E401" s="34">
        <v>53640</v>
      </c>
      <c r="F401" s="34" t="s">
        <v>725</v>
      </c>
      <c r="G401" s="35" t="s">
        <v>921</v>
      </c>
      <c r="H401" s="35">
        <f t="shared" si="19"/>
        <v>42097</v>
      </c>
      <c r="I401" s="3">
        <f t="shared" si="20"/>
        <v>-30</v>
      </c>
      <c r="J401" s="4">
        <f t="shared" si="18"/>
        <v>-10293.300000000001</v>
      </c>
    </row>
    <row r="402" spans="1:10" x14ac:dyDescent="0.25">
      <c r="A402" s="34">
        <v>870</v>
      </c>
      <c r="B402" s="34" t="s">
        <v>921</v>
      </c>
      <c r="C402" s="36" t="s">
        <v>1169</v>
      </c>
      <c r="D402" s="37">
        <v>899.64</v>
      </c>
      <c r="E402" s="34">
        <v>53638</v>
      </c>
      <c r="F402" s="34" t="s">
        <v>725</v>
      </c>
      <c r="G402" s="35" t="s">
        <v>921</v>
      </c>
      <c r="H402" s="35">
        <f t="shared" si="19"/>
        <v>42097</v>
      </c>
      <c r="I402" s="3">
        <f t="shared" si="20"/>
        <v>-30</v>
      </c>
      <c r="J402" s="4">
        <f t="shared" si="18"/>
        <v>-26989.200000000001</v>
      </c>
    </row>
    <row r="403" spans="1:10" x14ac:dyDescent="0.25">
      <c r="A403" s="34">
        <v>870</v>
      </c>
      <c r="B403" s="34" t="s">
        <v>921</v>
      </c>
      <c r="C403" s="36" t="s">
        <v>1169</v>
      </c>
      <c r="D403" s="37">
        <v>218.49</v>
      </c>
      <c r="E403" s="34">
        <v>53637</v>
      </c>
      <c r="F403" s="34" t="s">
        <v>725</v>
      </c>
      <c r="G403" s="35" t="s">
        <v>921</v>
      </c>
      <c r="H403" s="35">
        <f t="shared" si="19"/>
        <v>42097</v>
      </c>
      <c r="I403" s="3">
        <f t="shared" si="20"/>
        <v>-30</v>
      </c>
      <c r="J403" s="4">
        <f t="shared" si="18"/>
        <v>-6554.7000000000007</v>
      </c>
    </row>
    <row r="404" spans="1:10" x14ac:dyDescent="0.25">
      <c r="A404" s="34">
        <v>870</v>
      </c>
      <c r="B404" s="34" t="s">
        <v>921</v>
      </c>
      <c r="C404" s="36" t="s">
        <v>1169</v>
      </c>
      <c r="D404" s="37">
        <v>1153.94</v>
      </c>
      <c r="E404" s="34">
        <v>53636</v>
      </c>
      <c r="F404" s="34" t="s">
        <v>725</v>
      </c>
      <c r="G404" s="35" t="s">
        <v>921</v>
      </c>
      <c r="H404" s="35">
        <f t="shared" si="19"/>
        <v>42097</v>
      </c>
      <c r="I404" s="3">
        <f t="shared" si="20"/>
        <v>-30</v>
      </c>
      <c r="J404" s="4">
        <f t="shared" si="18"/>
        <v>-34618.200000000004</v>
      </c>
    </row>
    <row r="405" spans="1:10" x14ac:dyDescent="0.25">
      <c r="A405" s="34">
        <v>870</v>
      </c>
      <c r="B405" s="34" t="s">
        <v>921</v>
      </c>
      <c r="C405" s="36" t="s">
        <v>1169</v>
      </c>
      <c r="D405" s="37">
        <v>313.95999999999998</v>
      </c>
      <c r="E405" s="34">
        <v>53632</v>
      </c>
      <c r="F405" s="34" t="s">
        <v>725</v>
      </c>
      <c r="G405" s="35" t="s">
        <v>921</v>
      </c>
      <c r="H405" s="35">
        <f t="shared" si="19"/>
        <v>42097</v>
      </c>
      <c r="I405" s="3">
        <f t="shared" si="20"/>
        <v>-30</v>
      </c>
      <c r="J405" s="4">
        <f t="shared" si="18"/>
        <v>-9418.7999999999993</v>
      </c>
    </row>
    <row r="406" spans="1:10" x14ac:dyDescent="0.25">
      <c r="A406" s="34">
        <v>870</v>
      </c>
      <c r="B406" s="34" t="s">
        <v>921</v>
      </c>
      <c r="C406" s="36" t="s">
        <v>1169</v>
      </c>
      <c r="D406" s="37">
        <v>1366.84</v>
      </c>
      <c r="E406" s="34">
        <v>53631</v>
      </c>
      <c r="F406" s="34" t="s">
        <v>725</v>
      </c>
      <c r="G406" s="35" t="s">
        <v>921</v>
      </c>
      <c r="H406" s="35">
        <f t="shared" si="19"/>
        <v>42097</v>
      </c>
      <c r="I406" s="3">
        <f t="shared" si="20"/>
        <v>-30</v>
      </c>
      <c r="J406" s="4">
        <f t="shared" si="18"/>
        <v>-41005.199999999997</v>
      </c>
    </row>
    <row r="407" spans="1:10" x14ac:dyDescent="0.25">
      <c r="A407" s="34">
        <v>870</v>
      </c>
      <c r="B407" s="34" t="s">
        <v>921</v>
      </c>
      <c r="C407" s="36" t="s">
        <v>1169</v>
      </c>
      <c r="D407" s="37">
        <v>2010.7</v>
      </c>
      <c r="E407" s="34">
        <v>53630</v>
      </c>
      <c r="F407" s="34" t="s">
        <v>725</v>
      </c>
      <c r="G407" s="35" t="s">
        <v>921</v>
      </c>
      <c r="H407" s="35">
        <f t="shared" si="19"/>
        <v>42097</v>
      </c>
      <c r="I407" s="3">
        <f t="shared" si="20"/>
        <v>-30</v>
      </c>
      <c r="J407" s="4">
        <f t="shared" si="18"/>
        <v>-60321</v>
      </c>
    </row>
    <row r="408" spans="1:10" x14ac:dyDescent="0.25">
      <c r="A408" s="34">
        <v>870</v>
      </c>
      <c r="B408" s="34" t="s">
        <v>921</v>
      </c>
      <c r="C408" s="36" t="s">
        <v>1169</v>
      </c>
      <c r="D408" s="37">
        <v>570.74</v>
      </c>
      <c r="E408" s="34">
        <v>53629</v>
      </c>
      <c r="F408" s="34" t="s">
        <v>725</v>
      </c>
      <c r="G408" s="35" t="s">
        <v>921</v>
      </c>
      <c r="H408" s="35">
        <f t="shared" si="19"/>
        <v>42097</v>
      </c>
      <c r="I408" s="3">
        <f t="shared" si="20"/>
        <v>-30</v>
      </c>
      <c r="J408" s="4">
        <f t="shared" si="18"/>
        <v>-17122.2</v>
      </c>
    </row>
    <row r="409" spans="1:10" x14ac:dyDescent="0.25">
      <c r="A409" s="34">
        <v>870</v>
      </c>
      <c r="B409" s="34" t="s">
        <v>921</v>
      </c>
      <c r="C409" s="36" t="s">
        <v>1169</v>
      </c>
      <c r="D409" s="37">
        <v>1729.9</v>
      </c>
      <c r="E409" s="34">
        <v>53627</v>
      </c>
      <c r="F409" s="34" t="s">
        <v>725</v>
      </c>
      <c r="G409" s="35" t="s">
        <v>921</v>
      </c>
      <c r="H409" s="35">
        <f t="shared" si="19"/>
        <v>42097</v>
      </c>
      <c r="I409" s="3">
        <f t="shared" si="20"/>
        <v>-30</v>
      </c>
      <c r="J409" s="4">
        <f t="shared" si="18"/>
        <v>-51897</v>
      </c>
    </row>
    <row r="410" spans="1:10" x14ac:dyDescent="0.25">
      <c r="A410" s="34">
        <v>870</v>
      </c>
      <c r="B410" s="34" t="s">
        <v>921</v>
      </c>
      <c r="C410" s="36" t="s">
        <v>1169</v>
      </c>
      <c r="D410" s="37">
        <v>293.02999999999997</v>
      </c>
      <c r="E410" s="34">
        <v>53626</v>
      </c>
      <c r="F410" s="34" t="s">
        <v>725</v>
      </c>
      <c r="G410" s="35" t="s">
        <v>921</v>
      </c>
      <c r="H410" s="35">
        <f t="shared" si="19"/>
        <v>42097</v>
      </c>
      <c r="I410" s="3">
        <f t="shared" si="20"/>
        <v>-30</v>
      </c>
      <c r="J410" s="4">
        <f t="shared" si="18"/>
        <v>-8790.9</v>
      </c>
    </row>
    <row r="411" spans="1:10" x14ac:dyDescent="0.25">
      <c r="A411" s="34">
        <v>870</v>
      </c>
      <c r="B411" s="34" t="s">
        <v>921</v>
      </c>
      <c r="C411" s="36" t="s">
        <v>1169</v>
      </c>
      <c r="D411" s="37">
        <v>115.28</v>
      </c>
      <c r="E411" s="34">
        <v>53625</v>
      </c>
      <c r="F411" s="34" t="s">
        <v>725</v>
      </c>
      <c r="G411" s="35" t="s">
        <v>921</v>
      </c>
      <c r="H411" s="35">
        <f t="shared" si="19"/>
        <v>42097</v>
      </c>
      <c r="I411" s="3">
        <f t="shared" si="20"/>
        <v>-30</v>
      </c>
      <c r="J411" s="4">
        <f t="shared" si="18"/>
        <v>-3458.4</v>
      </c>
    </row>
    <row r="412" spans="1:10" x14ac:dyDescent="0.25">
      <c r="A412" s="34">
        <v>870</v>
      </c>
      <c r="B412" s="34" t="s">
        <v>921</v>
      </c>
      <c r="C412" s="36" t="s">
        <v>1169</v>
      </c>
      <c r="D412" s="37">
        <v>1245.4000000000001</v>
      </c>
      <c r="E412" s="34">
        <v>53624</v>
      </c>
      <c r="F412" s="34" t="s">
        <v>725</v>
      </c>
      <c r="G412" s="35" t="s">
        <v>921</v>
      </c>
      <c r="H412" s="35">
        <f t="shared" si="19"/>
        <v>42097</v>
      </c>
      <c r="I412" s="3">
        <f t="shared" si="20"/>
        <v>-30</v>
      </c>
      <c r="J412" s="4">
        <f t="shared" si="18"/>
        <v>-37362</v>
      </c>
    </row>
    <row r="413" spans="1:10" x14ac:dyDescent="0.25">
      <c r="A413" s="34">
        <v>870</v>
      </c>
      <c r="B413" s="34" t="s">
        <v>921</v>
      </c>
      <c r="C413" s="36" t="s">
        <v>1169</v>
      </c>
      <c r="D413" s="37">
        <v>171.95</v>
      </c>
      <c r="E413" s="34">
        <v>53623</v>
      </c>
      <c r="F413" s="34" t="s">
        <v>725</v>
      </c>
      <c r="G413" s="35" t="s">
        <v>921</v>
      </c>
      <c r="H413" s="35">
        <f t="shared" si="19"/>
        <v>42097</v>
      </c>
      <c r="I413" s="3">
        <f t="shared" si="20"/>
        <v>-30</v>
      </c>
      <c r="J413" s="4">
        <f t="shared" si="18"/>
        <v>-5158.5</v>
      </c>
    </row>
    <row r="414" spans="1:10" x14ac:dyDescent="0.25">
      <c r="A414" s="34">
        <v>870</v>
      </c>
      <c r="B414" s="34" t="s">
        <v>921</v>
      </c>
      <c r="C414" s="36" t="s">
        <v>1169</v>
      </c>
      <c r="D414" s="37">
        <v>472.34</v>
      </c>
      <c r="E414" s="34">
        <v>53622</v>
      </c>
      <c r="F414" s="34" t="s">
        <v>725</v>
      </c>
      <c r="G414" s="35" t="s">
        <v>921</v>
      </c>
      <c r="H414" s="35">
        <f t="shared" si="19"/>
        <v>42097</v>
      </c>
      <c r="I414" s="3">
        <f t="shared" si="20"/>
        <v>-30</v>
      </c>
      <c r="J414" s="4">
        <f t="shared" si="18"/>
        <v>-14170.199999999999</v>
      </c>
    </row>
    <row r="415" spans="1:10" x14ac:dyDescent="0.25">
      <c r="A415" s="34">
        <v>870</v>
      </c>
      <c r="B415" s="34" t="s">
        <v>921</v>
      </c>
      <c r="C415" s="36" t="s">
        <v>1169</v>
      </c>
      <c r="D415" s="37">
        <v>2424.4699999999998</v>
      </c>
      <c r="E415" s="34">
        <v>53621</v>
      </c>
      <c r="F415" s="34" t="s">
        <v>725</v>
      </c>
      <c r="G415" s="35" t="s">
        <v>921</v>
      </c>
      <c r="H415" s="35">
        <f t="shared" si="19"/>
        <v>42097</v>
      </c>
      <c r="I415" s="3">
        <f t="shared" si="20"/>
        <v>-30</v>
      </c>
      <c r="J415" s="4">
        <f t="shared" si="18"/>
        <v>-72734.099999999991</v>
      </c>
    </row>
    <row r="416" spans="1:10" x14ac:dyDescent="0.25">
      <c r="A416" s="34">
        <v>870</v>
      </c>
      <c r="B416" s="34" t="s">
        <v>921</v>
      </c>
      <c r="C416" s="36" t="s">
        <v>1169</v>
      </c>
      <c r="D416" s="37">
        <v>888.75</v>
      </c>
      <c r="E416" s="34">
        <v>53620</v>
      </c>
      <c r="F416" s="34" t="s">
        <v>725</v>
      </c>
      <c r="G416" s="35" t="s">
        <v>921</v>
      </c>
      <c r="H416" s="35">
        <f t="shared" si="19"/>
        <v>42097</v>
      </c>
      <c r="I416" s="3">
        <f t="shared" si="20"/>
        <v>-30</v>
      </c>
      <c r="J416" s="4">
        <f t="shared" si="18"/>
        <v>-26662.5</v>
      </c>
    </row>
    <row r="417" spans="1:10" x14ac:dyDescent="0.25">
      <c r="A417" s="34">
        <v>870</v>
      </c>
      <c r="B417" s="34" t="s">
        <v>921</v>
      </c>
      <c r="C417" s="36" t="s">
        <v>1169</v>
      </c>
      <c r="D417" s="37">
        <v>1197.8900000000001</v>
      </c>
      <c r="E417" s="34">
        <v>53619</v>
      </c>
      <c r="F417" s="34" t="s">
        <v>725</v>
      </c>
      <c r="G417" s="35" t="s">
        <v>921</v>
      </c>
      <c r="H417" s="35">
        <f t="shared" si="19"/>
        <v>42097</v>
      </c>
      <c r="I417" s="3">
        <f t="shared" si="20"/>
        <v>-30</v>
      </c>
      <c r="J417" s="4">
        <f t="shared" si="18"/>
        <v>-35936.700000000004</v>
      </c>
    </row>
    <row r="418" spans="1:10" x14ac:dyDescent="0.25">
      <c r="A418" s="34">
        <v>870</v>
      </c>
      <c r="B418" s="34" t="s">
        <v>921</v>
      </c>
      <c r="C418" s="36" t="s">
        <v>1169</v>
      </c>
      <c r="D418" s="37">
        <v>529.24</v>
      </c>
      <c r="E418" s="34">
        <v>53618</v>
      </c>
      <c r="F418" s="34" t="s">
        <v>725</v>
      </c>
      <c r="G418" s="35" t="s">
        <v>921</v>
      </c>
      <c r="H418" s="35">
        <f t="shared" si="19"/>
        <v>42097</v>
      </c>
      <c r="I418" s="3">
        <f t="shared" si="20"/>
        <v>-30</v>
      </c>
      <c r="J418" s="4">
        <f t="shared" si="18"/>
        <v>-15877.2</v>
      </c>
    </row>
    <row r="419" spans="1:10" x14ac:dyDescent="0.25">
      <c r="A419" s="31" t="s">
        <v>1170</v>
      </c>
      <c r="B419" s="31" t="s">
        <v>921</v>
      </c>
      <c r="C419" s="32" t="s">
        <v>1169</v>
      </c>
      <c r="D419" s="33">
        <v>61.39</v>
      </c>
      <c r="E419" s="34">
        <v>53617</v>
      </c>
      <c r="F419" s="31" t="s">
        <v>725</v>
      </c>
      <c r="G419" s="35" t="s">
        <v>921</v>
      </c>
      <c r="H419" s="35">
        <f t="shared" si="19"/>
        <v>42097</v>
      </c>
      <c r="I419" s="3">
        <f t="shared" si="20"/>
        <v>-30</v>
      </c>
      <c r="J419" s="4">
        <f t="shared" si="18"/>
        <v>-1841.7</v>
      </c>
    </row>
    <row r="420" spans="1:10" x14ac:dyDescent="0.25">
      <c r="A420" s="34">
        <v>870</v>
      </c>
      <c r="B420" s="34" t="s">
        <v>921</v>
      </c>
      <c r="C420" s="36" t="s">
        <v>1169</v>
      </c>
      <c r="D420" s="37">
        <v>917.63</v>
      </c>
      <c r="E420" s="34">
        <v>53616</v>
      </c>
      <c r="F420" s="34" t="s">
        <v>725</v>
      </c>
      <c r="G420" s="35" t="s">
        <v>921</v>
      </c>
      <c r="H420" s="35">
        <f t="shared" si="19"/>
        <v>42097</v>
      </c>
      <c r="I420" s="3">
        <f t="shared" si="20"/>
        <v>-30</v>
      </c>
      <c r="J420" s="4">
        <f t="shared" si="18"/>
        <v>-27528.9</v>
      </c>
    </row>
    <row r="421" spans="1:10" x14ac:dyDescent="0.25">
      <c r="A421" s="34">
        <v>870</v>
      </c>
      <c r="B421" s="34" t="s">
        <v>921</v>
      </c>
      <c r="C421" s="36" t="s">
        <v>1169</v>
      </c>
      <c r="D421" s="37">
        <v>578.86</v>
      </c>
      <c r="E421" s="34">
        <v>53615</v>
      </c>
      <c r="F421" s="34" t="s">
        <v>725</v>
      </c>
      <c r="G421" s="35" t="s">
        <v>921</v>
      </c>
      <c r="H421" s="35">
        <f t="shared" si="19"/>
        <v>42097</v>
      </c>
      <c r="I421" s="3">
        <f t="shared" si="20"/>
        <v>-30</v>
      </c>
      <c r="J421" s="4">
        <f t="shared" si="18"/>
        <v>-17365.8</v>
      </c>
    </row>
    <row r="422" spans="1:10" x14ac:dyDescent="0.25">
      <c r="A422" s="34">
        <v>870</v>
      </c>
      <c r="B422" s="34" t="s">
        <v>921</v>
      </c>
      <c r="C422" s="36" t="s">
        <v>1169</v>
      </c>
      <c r="D422" s="37">
        <v>5220.33</v>
      </c>
      <c r="E422" s="34">
        <v>53614</v>
      </c>
      <c r="F422" s="34" t="s">
        <v>725</v>
      </c>
      <c r="G422" s="35" t="s">
        <v>921</v>
      </c>
      <c r="H422" s="35">
        <f t="shared" si="19"/>
        <v>42097</v>
      </c>
      <c r="I422" s="3">
        <f t="shared" si="20"/>
        <v>-30</v>
      </c>
      <c r="J422" s="4">
        <f t="shared" si="18"/>
        <v>-156609.9</v>
      </c>
    </row>
    <row r="423" spans="1:10" x14ac:dyDescent="0.25">
      <c r="A423" s="34">
        <v>870</v>
      </c>
      <c r="B423" s="34" t="s">
        <v>921</v>
      </c>
      <c r="C423" s="36" t="s">
        <v>1169</v>
      </c>
      <c r="D423" s="37">
        <v>2336.13</v>
      </c>
      <c r="E423" s="34">
        <v>53613</v>
      </c>
      <c r="F423" s="34" t="s">
        <v>725</v>
      </c>
      <c r="G423" s="35" t="s">
        <v>921</v>
      </c>
      <c r="H423" s="35">
        <f t="shared" si="19"/>
        <v>42097</v>
      </c>
      <c r="I423" s="3">
        <f t="shared" si="20"/>
        <v>-30</v>
      </c>
      <c r="J423" s="4">
        <f t="shared" si="18"/>
        <v>-70083.900000000009</v>
      </c>
    </row>
    <row r="424" spans="1:10" x14ac:dyDescent="0.25">
      <c r="A424" s="34">
        <v>271</v>
      </c>
      <c r="B424" s="34" t="s">
        <v>1018</v>
      </c>
      <c r="C424" s="36" t="s">
        <v>1169</v>
      </c>
      <c r="D424" s="37">
        <v>359.39</v>
      </c>
      <c r="E424" s="34" t="s">
        <v>1196</v>
      </c>
      <c r="F424" s="34" t="s">
        <v>770</v>
      </c>
      <c r="G424" s="35" t="s">
        <v>1183</v>
      </c>
      <c r="H424" s="35">
        <f t="shared" si="19"/>
        <v>42067</v>
      </c>
      <c r="I424" s="3">
        <f t="shared" si="20"/>
        <v>-29</v>
      </c>
      <c r="J424" s="4">
        <f t="shared" si="18"/>
        <v>-10422.31</v>
      </c>
    </row>
    <row r="425" spans="1:10" x14ac:dyDescent="0.25">
      <c r="A425" s="34">
        <v>271</v>
      </c>
      <c r="B425" s="34" t="s">
        <v>1018</v>
      </c>
      <c r="C425" s="36" t="s">
        <v>1169</v>
      </c>
      <c r="D425" s="37">
        <v>267.54000000000002</v>
      </c>
      <c r="E425" s="34" t="s">
        <v>1197</v>
      </c>
      <c r="F425" s="34" t="s">
        <v>770</v>
      </c>
      <c r="G425" s="35" t="s">
        <v>1183</v>
      </c>
      <c r="H425" s="35">
        <f t="shared" si="19"/>
        <v>42067</v>
      </c>
      <c r="I425" s="3">
        <f t="shared" si="20"/>
        <v>-29</v>
      </c>
      <c r="J425" s="4">
        <f t="shared" si="18"/>
        <v>-7758.6600000000008</v>
      </c>
    </row>
    <row r="426" spans="1:10" x14ac:dyDescent="0.25">
      <c r="A426" s="34">
        <v>271</v>
      </c>
      <c r="B426" s="34" t="s">
        <v>1018</v>
      </c>
      <c r="C426" s="36" t="s">
        <v>1169</v>
      </c>
      <c r="D426" s="37">
        <v>561.57000000000005</v>
      </c>
      <c r="E426" s="34" t="s">
        <v>1198</v>
      </c>
      <c r="F426" s="34" t="s">
        <v>770</v>
      </c>
      <c r="G426" s="35" t="s">
        <v>1183</v>
      </c>
      <c r="H426" s="35">
        <f t="shared" si="19"/>
        <v>42067</v>
      </c>
      <c r="I426" s="3">
        <f t="shared" si="20"/>
        <v>-29</v>
      </c>
      <c r="J426" s="4">
        <f t="shared" si="18"/>
        <v>-16285.53</v>
      </c>
    </row>
    <row r="427" spans="1:10" x14ac:dyDescent="0.25">
      <c r="A427" s="34">
        <v>271</v>
      </c>
      <c r="B427" s="34" t="s">
        <v>1018</v>
      </c>
      <c r="C427" s="36" t="s">
        <v>1169</v>
      </c>
      <c r="D427" s="37">
        <v>260.63</v>
      </c>
      <c r="E427" s="34" t="s">
        <v>1199</v>
      </c>
      <c r="F427" s="34" t="s">
        <v>770</v>
      </c>
      <c r="G427" s="35" t="s">
        <v>1183</v>
      </c>
      <c r="H427" s="35">
        <f t="shared" si="19"/>
        <v>42067</v>
      </c>
      <c r="I427" s="3">
        <f t="shared" si="20"/>
        <v>-29</v>
      </c>
      <c r="J427" s="4">
        <f t="shared" si="18"/>
        <v>-7558.2699999999995</v>
      </c>
    </row>
    <row r="428" spans="1:10" x14ac:dyDescent="0.25">
      <c r="A428" s="34">
        <v>271</v>
      </c>
      <c r="B428" s="34" t="s">
        <v>1018</v>
      </c>
      <c r="C428" s="36" t="s">
        <v>1169</v>
      </c>
      <c r="D428" s="37">
        <v>86.75</v>
      </c>
      <c r="E428" s="34" t="s">
        <v>1200</v>
      </c>
      <c r="F428" s="34" t="s">
        <v>770</v>
      </c>
      <c r="G428" s="35" t="s">
        <v>1183</v>
      </c>
      <c r="H428" s="35">
        <f t="shared" si="19"/>
        <v>42067</v>
      </c>
      <c r="I428" s="3">
        <f t="shared" si="20"/>
        <v>-29</v>
      </c>
      <c r="J428" s="4">
        <f t="shared" si="18"/>
        <v>-2515.75</v>
      </c>
    </row>
    <row r="429" spans="1:10" x14ac:dyDescent="0.25">
      <c r="A429" s="34">
        <v>271</v>
      </c>
      <c r="B429" s="34" t="s">
        <v>1018</v>
      </c>
      <c r="C429" s="36" t="s">
        <v>1169</v>
      </c>
      <c r="D429" s="37">
        <v>3258.71</v>
      </c>
      <c r="E429" s="34" t="s">
        <v>1201</v>
      </c>
      <c r="F429" s="34" t="s">
        <v>770</v>
      </c>
      <c r="G429" s="35" t="s">
        <v>1183</v>
      </c>
      <c r="H429" s="35">
        <f t="shared" si="19"/>
        <v>42067</v>
      </c>
      <c r="I429" s="3">
        <f t="shared" si="20"/>
        <v>-29</v>
      </c>
      <c r="J429" s="4">
        <f t="shared" si="18"/>
        <v>-94502.59</v>
      </c>
    </row>
    <row r="430" spans="1:10" x14ac:dyDescent="0.25">
      <c r="A430" s="34">
        <v>271</v>
      </c>
      <c r="B430" s="34" t="s">
        <v>1018</v>
      </c>
      <c r="C430" s="36" t="s">
        <v>1169</v>
      </c>
      <c r="D430" s="37">
        <v>1735.95</v>
      </c>
      <c r="E430" s="34" t="s">
        <v>1202</v>
      </c>
      <c r="F430" s="34" t="s">
        <v>770</v>
      </c>
      <c r="G430" s="35" t="s">
        <v>1183</v>
      </c>
      <c r="H430" s="35">
        <f t="shared" si="19"/>
        <v>42067</v>
      </c>
      <c r="I430" s="3">
        <f t="shared" si="20"/>
        <v>-29</v>
      </c>
      <c r="J430" s="4">
        <f t="shared" si="18"/>
        <v>-50342.55</v>
      </c>
    </row>
    <row r="431" spans="1:10" x14ac:dyDescent="0.25">
      <c r="A431" s="34">
        <v>271</v>
      </c>
      <c r="B431" s="34" t="s">
        <v>1018</v>
      </c>
      <c r="C431" s="36" t="s">
        <v>1169</v>
      </c>
      <c r="D431" s="37">
        <v>613.73</v>
      </c>
      <c r="E431" s="34" t="s">
        <v>1203</v>
      </c>
      <c r="F431" s="34" t="s">
        <v>770</v>
      </c>
      <c r="G431" s="35" t="s">
        <v>1183</v>
      </c>
      <c r="H431" s="35">
        <f t="shared" si="19"/>
        <v>42067</v>
      </c>
      <c r="I431" s="3">
        <f t="shared" si="20"/>
        <v>-29</v>
      </c>
      <c r="J431" s="4">
        <f t="shared" si="18"/>
        <v>-17798.170000000002</v>
      </c>
    </row>
    <row r="432" spans="1:10" x14ac:dyDescent="0.25">
      <c r="A432" s="34">
        <v>271</v>
      </c>
      <c r="B432" s="34" t="s">
        <v>1018</v>
      </c>
      <c r="C432" s="36" t="s">
        <v>1169</v>
      </c>
      <c r="D432" s="37">
        <v>153.54</v>
      </c>
      <c r="E432" s="34" t="s">
        <v>1204</v>
      </c>
      <c r="F432" s="34" t="s">
        <v>770</v>
      </c>
      <c r="G432" s="35" t="s">
        <v>1183</v>
      </c>
      <c r="H432" s="35">
        <f t="shared" si="19"/>
        <v>42067</v>
      </c>
      <c r="I432" s="3">
        <f t="shared" si="20"/>
        <v>-29</v>
      </c>
      <c r="J432" s="4">
        <f t="shared" si="18"/>
        <v>-4452.66</v>
      </c>
    </row>
    <row r="433" spans="1:10" x14ac:dyDescent="0.25">
      <c r="A433" s="34">
        <v>271</v>
      </c>
      <c r="B433" s="34" t="s">
        <v>1018</v>
      </c>
      <c r="C433" s="36" t="s">
        <v>1169</v>
      </c>
      <c r="D433" s="37">
        <v>367.85</v>
      </c>
      <c r="E433" s="34" t="s">
        <v>1205</v>
      </c>
      <c r="F433" s="34" t="s">
        <v>770</v>
      </c>
      <c r="G433" s="35" t="s">
        <v>1183</v>
      </c>
      <c r="H433" s="35">
        <f t="shared" si="19"/>
        <v>42067</v>
      </c>
      <c r="I433" s="3">
        <f t="shared" si="20"/>
        <v>-29</v>
      </c>
      <c r="J433" s="4">
        <f t="shared" si="18"/>
        <v>-10667.650000000001</v>
      </c>
    </row>
    <row r="434" spans="1:10" x14ac:dyDescent="0.25">
      <c r="A434" s="34">
        <v>271</v>
      </c>
      <c r="B434" s="34" t="s">
        <v>1018</v>
      </c>
      <c r="C434" s="36" t="s">
        <v>1169</v>
      </c>
      <c r="D434" s="37">
        <v>2833.84</v>
      </c>
      <c r="E434" s="34" t="s">
        <v>1206</v>
      </c>
      <c r="F434" s="34" t="s">
        <v>770</v>
      </c>
      <c r="G434" s="35" t="s">
        <v>1183</v>
      </c>
      <c r="H434" s="35">
        <f t="shared" si="19"/>
        <v>42067</v>
      </c>
      <c r="I434" s="3">
        <f t="shared" si="20"/>
        <v>-29</v>
      </c>
      <c r="J434" s="4">
        <f t="shared" si="18"/>
        <v>-82181.36</v>
      </c>
    </row>
    <row r="435" spans="1:10" x14ac:dyDescent="0.25">
      <c r="A435" s="34">
        <v>271</v>
      </c>
      <c r="B435" s="34" t="s">
        <v>1018</v>
      </c>
      <c r="C435" s="36" t="s">
        <v>1169</v>
      </c>
      <c r="D435" s="37">
        <v>3510.85</v>
      </c>
      <c r="E435" s="34" t="s">
        <v>1207</v>
      </c>
      <c r="F435" s="34" t="s">
        <v>770</v>
      </c>
      <c r="G435" s="35" t="s">
        <v>1183</v>
      </c>
      <c r="H435" s="35">
        <f t="shared" si="19"/>
        <v>42067</v>
      </c>
      <c r="I435" s="3">
        <f t="shared" si="20"/>
        <v>-29</v>
      </c>
      <c r="J435" s="4">
        <f t="shared" si="18"/>
        <v>-101814.65</v>
      </c>
    </row>
    <row r="436" spans="1:10" x14ac:dyDescent="0.25">
      <c r="A436" s="34">
        <v>271</v>
      </c>
      <c r="B436" s="34" t="s">
        <v>1018</v>
      </c>
      <c r="C436" s="36" t="s">
        <v>1169</v>
      </c>
      <c r="D436" s="37">
        <v>361.28</v>
      </c>
      <c r="E436" s="34" t="s">
        <v>1208</v>
      </c>
      <c r="F436" s="34" t="s">
        <v>770</v>
      </c>
      <c r="G436" s="35" t="s">
        <v>1183</v>
      </c>
      <c r="H436" s="35">
        <f t="shared" si="19"/>
        <v>42067</v>
      </c>
      <c r="I436" s="3">
        <f t="shared" si="20"/>
        <v>-29</v>
      </c>
      <c r="J436" s="4">
        <f t="shared" si="18"/>
        <v>-10477.119999999999</v>
      </c>
    </row>
    <row r="437" spans="1:10" x14ac:dyDescent="0.25">
      <c r="A437" s="34">
        <v>276</v>
      </c>
      <c r="B437" s="34" t="s">
        <v>1018</v>
      </c>
      <c r="C437" s="36" t="s">
        <v>1169</v>
      </c>
      <c r="D437" s="37">
        <v>282.66000000000003</v>
      </c>
      <c r="E437" s="34" t="s">
        <v>1173</v>
      </c>
      <c r="F437" s="34" t="s">
        <v>770</v>
      </c>
      <c r="G437" s="35" t="s">
        <v>1018</v>
      </c>
      <c r="H437" s="35">
        <f t="shared" si="19"/>
        <v>42068</v>
      </c>
      <c r="I437" s="3">
        <f t="shared" si="20"/>
        <v>-30</v>
      </c>
      <c r="J437" s="4">
        <f t="shared" si="18"/>
        <v>-8479.8000000000011</v>
      </c>
    </row>
    <row r="438" spans="1:10" x14ac:dyDescent="0.25">
      <c r="A438" s="34">
        <v>276</v>
      </c>
      <c r="B438" s="34" t="s">
        <v>1018</v>
      </c>
      <c r="C438" s="36" t="s">
        <v>1169</v>
      </c>
      <c r="D438" s="37">
        <v>102.33</v>
      </c>
      <c r="E438" s="34" t="s">
        <v>1174</v>
      </c>
      <c r="F438" s="34" t="s">
        <v>770</v>
      </c>
      <c r="G438" s="35" t="s">
        <v>1018</v>
      </c>
      <c r="H438" s="35">
        <f t="shared" si="19"/>
        <v>42068</v>
      </c>
      <c r="I438" s="3">
        <f t="shared" si="20"/>
        <v>-30</v>
      </c>
      <c r="J438" s="4">
        <f t="shared" si="18"/>
        <v>-3069.9</v>
      </c>
    </row>
    <row r="439" spans="1:10" x14ac:dyDescent="0.25">
      <c r="A439" s="31" t="s">
        <v>1209</v>
      </c>
      <c r="B439" s="31" t="s">
        <v>1018</v>
      </c>
      <c r="C439" s="32" t="s">
        <v>1169</v>
      </c>
      <c r="D439" s="33">
        <v>3759.83</v>
      </c>
      <c r="E439" s="34" t="s">
        <v>1210</v>
      </c>
      <c r="F439" s="31" t="s">
        <v>770</v>
      </c>
      <c r="G439" s="35" t="s">
        <v>1018</v>
      </c>
      <c r="H439" s="35">
        <f t="shared" si="19"/>
        <v>42068</v>
      </c>
      <c r="I439" s="3">
        <f t="shared" si="20"/>
        <v>-30</v>
      </c>
      <c r="J439" s="4">
        <f t="shared" si="18"/>
        <v>-112794.9</v>
      </c>
    </row>
    <row r="440" spans="1:10" x14ac:dyDescent="0.25">
      <c r="A440" s="34">
        <v>270</v>
      </c>
      <c r="B440" s="34" t="s">
        <v>1018</v>
      </c>
      <c r="C440" s="36" t="s">
        <v>1169</v>
      </c>
      <c r="D440" s="37">
        <v>309.72000000000003</v>
      </c>
      <c r="E440" s="34" t="s">
        <v>1211</v>
      </c>
      <c r="F440" s="34" t="s">
        <v>770</v>
      </c>
      <c r="G440" s="35" t="s">
        <v>1018</v>
      </c>
      <c r="H440" s="35">
        <f t="shared" si="19"/>
        <v>42068</v>
      </c>
      <c r="I440" s="3">
        <f t="shared" si="20"/>
        <v>-30</v>
      </c>
      <c r="J440" s="4">
        <f t="shared" si="18"/>
        <v>-9291.6</v>
      </c>
    </row>
    <row r="441" spans="1:10" x14ac:dyDescent="0.25">
      <c r="A441" s="34">
        <v>270</v>
      </c>
      <c r="B441" s="34" t="s">
        <v>1018</v>
      </c>
      <c r="C441" s="36" t="s">
        <v>1169</v>
      </c>
      <c r="D441" s="37">
        <v>101.2</v>
      </c>
      <c r="E441" s="34" t="s">
        <v>1212</v>
      </c>
      <c r="F441" s="34" t="s">
        <v>770</v>
      </c>
      <c r="G441" s="35" t="s">
        <v>1018</v>
      </c>
      <c r="H441" s="35">
        <f t="shared" si="19"/>
        <v>42068</v>
      </c>
      <c r="I441" s="3">
        <f t="shared" si="20"/>
        <v>-30</v>
      </c>
      <c r="J441" s="4">
        <f t="shared" si="18"/>
        <v>-3036</v>
      </c>
    </row>
    <row r="442" spans="1:10" x14ac:dyDescent="0.25">
      <c r="A442" s="34">
        <v>270</v>
      </c>
      <c r="B442" s="34" t="s">
        <v>1018</v>
      </c>
      <c r="C442" s="36" t="s">
        <v>1169</v>
      </c>
      <c r="D442" s="37">
        <v>144.72999999999999</v>
      </c>
      <c r="E442" s="34" t="s">
        <v>1213</v>
      </c>
      <c r="F442" s="34" t="s">
        <v>770</v>
      </c>
      <c r="G442" s="35" t="s">
        <v>1018</v>
      </c>
      <c r="H442" s="35">
        <f t="shared" si="19"/>
        <v>42068</v>
      </c>
      <c r="I442" s="3">
        <f t="shared" si="20"/>
        <v>-30</v>
      </c>
      <c r="J442" s="4">
        <f t="shared" si="18"/>
        <v>-4341.8999999999996</v>
      </c>
    </row>
    <row r="443" spans="1:10" x14ac:dyDescent="0.25">
      <c r="A443" s="34">
        <v>270</v>
      </c>
      <c r="B443" s="34" t="s">
        <v>1018</v>
      </c>
      <c r="C443" s="36" t="s">
        <v>1169</v>
      </c>
      <c r="D443" s="37">
        <v>92.79</v>
      </c>
      <c r="E443" s="34" t="s">
        <v>1214</v>
      </c>
      <c r="F443" s="34" t="s">
        <v>770</v>
      </c>
      <c r="G443" s="35" t="s">
        <v>1018</v>
      </c>
      <c r="H443" s="35">
        <f t="shared" si="19"/>
        <v>42068</v>
      </c>
      <c r="I443" s="3">
        <f t="shared" si="20"/>
        <v>-30</v>
      </c>
      <c r="J443" s="4">
        <f t="shared" si="18"/>
        <v>-2783.7000000000003</v>
      </c>
    </row>
    <row r="444" spans="1:10" x14ac:dyDescent="0.25">
      <c r="A444" s="34">
        <v>270</v>
      </c>
      <c r="B444" s="34" t="s">
        <v>1018</v>
      </c>
      <c r="C444" s="36" t="s">
        <v>1169</v>
      </c>
      <c r="D444" s="37">
        <v>161.76</v>
      </c>
      <c r="E444" s="34" t="s">
        <v>1215</v>
      </c>
      <c r="F444" s="34" t="s">
        <v>770</v>
      </c>
      <c r="G444" s="35" t="s">
        <v>1183</v>
      </c>
      <c r="H444" s="35">
        <f t="shared" si="19"/>
        <v>42067</v>
      </c>
      <c r="I444" s="3">
        <f t="shared" si="20"/>
        <v>-29</v>
      </c>
      <c r="J444" s="4">
        <f t="shared" si="18"/>
        <v>-4691.04</v>
      </c>
    </row>
    <row r="445" spans="1:10" x14ac:dyDescent="0.25">
      <c r="A445" s="34">
        <v>270</v>
      </c>
      <c r="B445" s="34" t="s">
        <v>1018</v>
      </c>
      <c r="C445" s="36" t="s">
        <v>1169</v>
      </c>
      <c r="D445" s="37">
        <v>47.52</v>
      </c>
      <c r="E445" s="34" t="s">
        <v>1216</v>
      </c>
      <c r="F445" s="34" t="s">
        <v>770</v>
      </c>
      <c r="G445" s="35" t="s">
        <v>1183</v>
      </c>
      <c r="H445" s="35">
        <f t="shared" si="19"/>
        <v>42067</v>
      </c>
      <c r="I445" s="3">
        <f t="shared" si="20"/>
        <v>-29</v>
      </c>
      <c r="J445" s="4">
        <f t="shared" si="18"/>
        <v>-1378.0800000000002</v>
      </c>
    </row>
    <row r="446" spans="1:10" x14ac:dyDescent="0.25">
      <c r="A446" s="34">
        <v>270</v>
      </c>
      <c r="B446" s="34" t="s">
        <v>1018</v>
      </c>
      <c r="C446" s="36" t="s">
        <v>1169</v>
      </c>
      <c r="D446" s="37">
        <v>46.85</v>
      </c>
      <c r="E446" s="34" t="s">
        <v>1217</v>
      </c>
      <c r="F446" s="34" t="s">
        <v>770</v>
      </c>
      <c r="G446" s="35" t="s">
        <v>1183</v>
      </c>
      <c r="H446" s="35">
        <f t="shared" si="19"/>
        <v>42067</v>
      </c>
      <c r="I446" s="3">
        <f t="shared" si="20"/>
        <v>-29</v>
      </c>
      <c r="J446" s="4">
        <f t="shared" si="18"/>
        <v>-1358.65</v>
      </c>
    </row>
    <row r="447" spans="1:10" x14ac:dyDescent="0.25">
      <c r="A447" s="34">
        <v>270</v>
      </c>
      <c r="B447" s="34" t="s">
        <v>1018</v>
      </c>
      <c r="C447" s="36" t="s">
        <v>1169</v>
      </c>
      <c r="D447" s="37">
        <v>43.51</v>
      </c>
      <c r="E447" s="34" t="s">
        <v>1218</v>
      </c>
      <c r="F447" s="34" t="s">
        <v>770</v>
      </c>
      <c r="G447" s="35" t="s">
        <v>1183</v>
      </c>
      <c r="H447" s="35">
        <f t="shared" si="19"/>
        <v>42067</v>
      </c>
      <c r="I447" s="3">
        <f t="shared" si="20"/>
        <v>-29</v>
      </c>
      <c r="J447" s="4">
        <f t="shared" si="18"/>
        <v>-1261.79</v>
      </c>
    </row>
    <row r="448" spans="1:10" x14ac:dyDescent="0.25">
      <c r="A448" s="34">
        <v>270</v>
      </c>
      <c r="B448" s="34" t="s">
        <v>1018</v>
      </c>
      <c r="C448" s="36" t="s">
        <v>1169</v>
      </c>
      <c r="D448" s="37">
        <v>49.64</v>
      </c>
      <c r="E448" s="34" t="s">
        <v>1219</v>
      </c>
      <c r="F448" s="34" t="s">
        <v>770</v>
      </c>
      <c r="G448" s="35" t="s">
        <v>1183</v>
      </c>
      <c r="H448" s="35">
        <f t="shared" si="19"/>
        <v>42067</v>
      </c>
      <c r="I448" s="3">
        <f t="shared" si="20"/>
        <v>-29</v>
      </c>
      <c r="J448" s="4">
        <f t="shared" si="18"/>
        <v>-1439.56</v>
      </c>
    </row>
    <row r="449" spans="1:10" x14ac:dyDescent="0.25">
      <c r="A449" s="34">
        <v>270</v>
      </c>
      <c r="B449" s="34" t="s">
        <v>1018</v>
      </c>
      <c r="C449" s="36" t="s">
        <v>1169</v>
      </c>
      <c r="D449" s="37">
        <v>2706.01</v>
      </c>
      <c r="E449" s="34" t="s">
        <v>1220</v>
      </c>
      <c r="F449" s="34" t="s">
        <v>770</v>
      </c>
      <c r="G449" s="35" t="s">
        <v>1183</v>
      </c>
      <c r="H449" s="35">
        <f t="shared" si="19"/>
        <v>42067</v>
      </c>
      <c r="I449" s="3">
        <f t="shared" si="20"/>
        <v>-29</v>
      </c>
      <c r="J449" s="4">
        <f t="shared" si="18"/>
        <v>-78474.290000000008</v>
      </c>
    </row>
    <row r="450" spans="1:10" x14ac:dyDescent="0.25">
      <c r="A450" s="34">
        <v>270</v>
      </c>
      <c r="B450" s="34" t="s">
        <v>1018</v>
      </c>
      <c r="C450" s="36" t="s">
        <v>1169</v>
      </c>
      <c r="D450" s="37">
        <v>400.64</v>
      </c>
      <c r="E450" s="34" t="s">
        <v>1221</v>
      </c>
      <c r="F450" s="34" t="s">
        <v>770</v>
      </c>
      <c r="G450" s="35" t="s">
        <v>1183</v>
      </c>
      <c r="H450" s="35">
        <f t="shared" si="19"/>
        <v>42067</v>
      </c>
      <c r="I450" s="3">
        <f t="shared" si="20"/>
        <v>-29</v>
      </c>
      <c r="J450" s="4">
        <f t="shared" si="18"/>
        <v>-11618.56</v>
      </c>
    </row>
    <row r="451" spans="1:10" x14ac:dyDescent="0.25">
      <c r="A451" s="34">
        <v>270</v>
      </c>
      <c r="B451" s="34" t="s">
        <v>1018</v>
      </c>
      <c r="C451" s="36" t="s">
        <v>1169</v>
      </c>
      <c r="D451" s="37">
        <v>143.9</v>
      </c>
      <c r="E451" s="34" t="s">
        <v>1222</v>
      </c>
      <c r="F451" s="34" t="s">
        <v>770</v>
      </c>
      <c r="G451" s="35" t="s">
        <v>1183</v>
      </c>
      <c r="H451" s="35">
        <f t="shared" si="19"/>
        <v>42067</v>
      </c>
      <c r="I451" s="3">
        <f t="shared" si="20"/>
        <v>-29</v>
      </c>
      <c r="J451" s="4">
        <f t="shared" si="18"/>
        <v>-4173.1000000000004</v>
      </c>
    </row>
    <row r="452" spans="1:10" x14ac:dyDescent="0.25">
      <c r="A452" s="34">
        <v>277</v>
      </c>
      <c r="B452" s="34" t="s">
        <v>1018</v>
      </c>
      <c r="C452" s="36" t="s">
        <v>1169</v>
      </c>
      <c r="D452" s="37">
        <v>1083.1099999999999</v>
      </c>
      <c r="E452" s="34" t="s">
        <v>1175</v>
      </c>
      <c r="F452" s="34" t="s">
        <v>770</v>
      </c>
      <c r="G452" s="35" t="s">
        <v>1018</v>
      </c>
      <c r="H452" s="35">
        <f t="shared" si="19"/>
        <v>42068</v>
      </c>
      <c r="I452" s="3">
        <f t="shared" si="20"/>
        <v>-30</v>
      </c>
      <c r="J452" s="4">
        <f t="shared" si="18"/>
        <v>-32493.299999999996</v>
      </c>
    </row>
    <row r="453" spans="1:10" x14ac:dyDescent="0.25">
      <c r="A453" s="34">
        <v>270</v>
      </c>
      <c r="B453" s="34" t="s">
        <v>1018</v>
      </c>
      <c r="C453" s="36" t="s">
        <v>1169</v>
      </c>
      <c r="D453" s="37">
        <v>2935.54</v>
      </c>
      <c r="E453" s="34" t="s">
        <v>1223</v>
      </c>
      <c r="F453" s="34" t="s">
        <v>770</v>
      </c>
      <c r="G453" s="35" t="s">
        <v>1018</v>
      </c>
      <c r="H453" s="35">
        <f t="shared" si="19"/>
        <v>42068</v>
      </c>
      <c r="I453" s="3">
        <f t="shared" si="20"/>
        <v>-30</v>
      </c>
      <c r="J453" s="4">
        <f t="shared" si="18"/>
        <v>-88066.2</v>
      </c>
    </row>
    <row r="454" spans="1:10" x14ac:dyDescent="0.25">
      <c r="A454" s="34">
        <v>270</v>
      </c>
      <c r="B454" s="34" t="s">
        <v>1018</v>
      </c>
      <c r="C454" s="36" t="s">
        <v>1169</v>
      </c>
      <c r="D454" s="37">
        <v>853.6</v>
      </c>
      <c r="E454" s="34" t="s">
        <v>1224</v>
      </c>
      <c r="F454" s="34" t="s">
        <v>770</v>
      </c>
      <c r="G454" s="35" t="s">
        <v>1018</v>
      </c>
      <c r="H454" s="35">
        <f t="shared" si="19"/>
        <v>42068</v>
      </c>
      <c r="I454" s="3">
        <f t="shared" si="20"/>
        <v>-30</v>
      </c>
      <c r="J454" s="4">
        <f t="shared" si="18"/>
        <v>-25608</v>
      </c>
    </row>
    <row r="455" spans="1:10" x14ac:dyDescent="0.25">
      <c r="A455" s="34">
        <v>270</v>
      </c>
      <c r="B455" s="34" t="s">
        <v>1018</v>
      </c>
      <c r="C455" s="36" t="s">
        <v>1169</v>
      </c>
      <c r="D455" s="37">
        <v>49.65</v>
      </c>
      <c r="E455" s="34" t="s">
        <v>1225</v>
      </c>
      <c r="F455" s="34" t="s">
        <v>770</v>
      </c>
      <c r="G455" s="35" t="s">
        <v>1018</v>
      </c>
      <c r="H455" s="35">
        <f t="shared" si="19"/>
        <v>42068</v>
      </c>
      <c r="I455" s="3">
        <f t="shared" si="20"/>
        <v>-30</v>
      </c>
      <c r="J455" s="4">
        <f t="shared" si="18"/>
        <v>-1489.5</v>
      </c>
    </row>
    <row r="456" spans="1:10" x14ac:dyDescent="0.25">
      <c r="A456" s="34">
        <v>900</v>
      </c>
      <c r="B456" s="34" t="s">
        <v>753</v>
      </c>
      <c r="C456" s="36" t="s">
        <v>1169</v>
      </c>
      <c r="D456" s="37">
        <v>91.68</v>
      </c>
      <c r="E456" s="34">
        <v>53687</v>
      </c>
      <c r="F456" s="34" t="s">
        <v>725</v>
      </c>
      <c r="G456" s="35" t="s">
        <v>767</v>
      </c>
      <c r="H456" s="35">
        <f t="shared" si="19"/>
        <v>42098</v>
      </c>
      <c r="I456" s="3">
        <f t="shared" si="20"/>
        <v>-29</v>
      </c>
      <c r="J456" s="4">
        <f t="shared" si="18"/>
        <v>-2658.7200000000003</v>
      </c>
    </row>
    <row r="457" spans="1:10" x14ac:dyDescent="0.25">
      <c r="A457" s="34">
        <v>900</v>
      </c>
      <c r="B457" s="34" t="s">
        <v>753</v>
      </c>
      <c r="C457" s="36" t="s">
        <v>1169</v>
      </c>
      <c r="D457" s="37">
        <v>25.9</v>
      </c>
      <c r="E457" s="34">
        <v>53692</v>
      </c>
      <c r="F457" s="34" t="s">
        <v>725</v>
      </c>
      <c r="G457" s="35" t="s">
        <v>767</v>
      </c>
      <c r="H457" s="35">
        <f t="shared" si="19"/>
        <v>42098</v>
      </c>
      <c r="I457" s="3">
        <f t="shared" si="20"/>
        <v>-29</v>
      </c>
      <c r="J457" s="4">
        <f t="shared" ref="J457:J520" si="21">SUM(I457*D457)</f>
        <v>-751.09999999999991</v>
      </c>
    </row>
    <row r="458" spans="1:10" x14ac:dyDescent="0.25">
      <c r="A458" s="34">
        <v>900</v>
      </c>
      <c r="B458" s="34" t="s">
        <v>753</v>
      </c>
      <c r="C458" s="36" t="s">
        <v>1169</v>
      </c>
      <c r="D458" s="37">
        <v>743.42</v>
      </c>
      <c r="E458" s="34">
        <v>53693</v>
      </c>
      <c r="F458" s="34" t="s">
        <v>725</v>
      </c>
      <c r="G458" s="35" t="s">
        <v>767</v>
      </c>
      <c r="H458" s="35">
        <f t="shared" ref="H458:H521" si="22">G458+30</f>
        <v>42098</v>
      </c>
      <c r="I458" s="3">
        <f t="shared" ref="I458:I521" si="23">SUM(B458-G458)-30</f>
        <v>-29</v>
      </c>
      <c r="J458" s="4">
        <f t="shared" si="21"/>
        <v>-21559.18</v>
      </c>
    </row>
    <row r="459" spans="1:10" x14ac:dyDescent="0.25">
      <c r="A459" s="31" t="s">
        <v>1171</v>
      </c>
      <c r="B459" s="31" t="s">
        <v>753</v>
      </c>
      <c r="C459" s="32" t="s">
        <v>1169</v>
      </c>
      <c r="D459" s="33">
        <v>3742.83</v>
      </c>
      <c r="E459" s="34">
        <v>53694</v>
      </c>
      <c r="F459" s="31" t="s">
        <v>725</v>
      </c>
      <c r="G459" s="35" t="s">
        <v>767</v>
      </c>
      <c r="H459" s="35">
        <f t="shared" si="22"/>
        <v>42098</v>
      </c>
      <c r="I459" s="3">
        <f t="shared" si="23"/>
        <v>-29</v>
      </c>
      <c r="J459" s="4">
        <f t="shared" si="21"/>
        <v>-108542.06999999999</v>
      </c>
    </row>
    <row r="460" spans="1:10" x14ac:dyDescent="0.25">
      <c r="A460" s="34">
        <v>1342</v>
      </c>
      <c r="B460" s="34" t="s">
        <v>1177</v>
      </c>
      <c r="C460" s="36" t="s">
        <v>1169</v>
      </c>
      <c r="D460" s="37">
        <v>134.61000000000001</v>
      </c>
      <c r="E460" s="34" t="s">
        <v>1226</v>
      </c>
      <c r="F460" s="34" t="s">
        <v>724</v>
      </c>
      <c r="G460" s="35" t="s">
        <v>1177</v>
      </c>
      <c r="H460" s="35">
        <f t="shared" si="22"/>
        <v>42120</v>
      </c>
      <c r="I460" s="3">
        <f t="shared" si="23"/>
        <v>-30</v>
      </c>
      <c r="J460" s="4">
        <f t="shared" si="21"/>
        <v>-4038.3</v>
      </c>
    </row>
    <row r="461" spans="1:10" x14ac:dyDescent="0.25">
      <c r="A461" s="34">
        <v>1342</v>
      </c>
      <c r="B461" s="34" t="s">
        <v>1177</v>
      </c>
      <c r="C461" s="36" t="s">
        <v>1169</v>
      </c>
      <c r="D461" s="37">
        <v>11.02</v>
      </c>
      <c r="E461" s="34" t="s">
        <v>1227</v>
      </c>
      <c r="F461" s="34" t="s">
        <v>724</v>
      </c>
      <c r="G461" s="35" t="s">
        <v>1177</v>
      </c>
      <c r="H461" s="35">
        <f t="shared" si="22"/>
        <v>42120</v>
      </c>
      <c r="I461" s="3">
        <f t="shared" si="23"/>
        <v>-30</v>
      </c>
      <c r="J461" s="4">
        <f t="shared" si="21"/>
        <v>-330.59999999999997</v>
      </c>
    </row>
    <row r="462" spans="1:10" x14ac:dyDescent="0.25">
      <c r="A462" s="34">
        <v>1342</v>
      </c>
      <c r="B462" s="34" t="s">
        <v>1177</v>
      </c>
      <c r="C462" s="36" t="s">
        <v>1169</v>
      </c>
      <c r="D462" s="37">
        <v>810.69</v>
      </c>
      <c r="E462" s="34" t="s">
        <v>1228</v>
      </c>
      <c r="F462" s="34" t="s">
        <v>724</v>
      </c>
      <c r="G462" s="35" t="s">
        <v>1177</v>
      </c>
      <c r="H462" s="35">
        <f t="shared" si="22"/>
        <v>42120</v>
      </c>
      <c r="I462" s="3">
        <f t="shared" si="23"/>
        <v>-30</v>
      </c>
      <c r="J462" s="4">
        <f t="shared" si="21"/>
        <v>-24320.7</v>
      </c>
    </row>
    <row r="463" spans="1:10" x14ac:dyDescent="0.25">
      <c r="A463" s="34">
        <v>1342</v>
      </c>
      <c r="B463" s="34" t="s">
        <v>1177</v>
      </c>
      <c r="C463" s="36" t="s">
        <v>1169</v>
      </c>
      <c r="D463" s="37">
        <v>34.49</v>
      </c>
      <c r="E463" s="34" t="s">
        <v>1229</v>
      </c>
      <c r="F463" s="34" t="s">
        <v>724</v>
      </c>
      <c r="G463" s="35" t="s">
        <v>1177</v>
      </c>
      <c r="H463" s="35">
        <f t="shared" si="22"/>
        <v>42120</v>
      </c>
      <c r="I463" s="3">
        <f t="shared" si="23"/>
        <v>-30</v>
      </c>
      <c r="J463" s="4">
        <f t="shared" si="21"/>
        <v>-1034.7</v>
      </c>
    </row>
    <row r="464" spans="1:10" x14ac:dyDescent="0.25">
      <c r="A464" s="34">
        <v>1342</v>
      </c>
      <c r="B464" s="34" t="s">
        <v>1177</v>
      </c>
      <c r="C464" s="36" t="s">
        <v>1169</v>
      </c>
      <c r="D464" s="37">
        <v>383.86</v>
      </c>
      <c r="E464" s="34" t="s">
        <v>1230</v>
      </c>
      <c r="F464" s="34" t="s">
        <v>724</v>
      </c>
      <c r="G464" s="35" t="s">
        <v>1177</v>
      </c>
      <c r="H464" s="35">
        <f t="shared" si="22"/>
        <v>42120</v>
      </c>
      <c r="I464" s="3">
        <f t="shared" si="23"/>
        <v>-30</v>
      </c>
      <c r="J464" s="4">
        <f t="shared" si="21"/>
        <v>-11515.800000000001</v>
      </c>
    </row>
    <row r="465" spans="1:10" x14ac:dyDescent="0.25">
      <c r="A465" s="34">
        <v>1342</v>
      </c>
      <c r="B465" s="34" t="s">
        <v>1177</v>
      </c>
      <c r="C465" s="36" t="s">
        <v>1169</v>
      </c>
      <c r="D465" s="37">
        <v>1119.6099999999999</v>
      </c>
      <c r="E465" s="34" t="s">
        <v>1231</v>
      </c>
      <c r="F465" s="34" t="s">
        <v>724</v>
      </c>
      <c r="G465" s="35" t="s">
        <v>1177</v>
      </c>
      <c r="H465" s="35">
        <f t="shared" si="22"/>
        <v>42120</v>
      </c>
      <c r="I465" s="3">
        <f t="shared" si="23"/>
        <v>-30</v>
      </c>
      <c r="J465" s="4">
        <f t="shared" si="21"/>
        <v>-33588.299999999996</v>
      </c>
    </row>
    <row r="466" spans="1:10" x14ac:dyDescent="0.25">
      <c r="A466" s="34">
        <v>1342</v>
      </c>
      <c r="B466" s="34" t="s">
        <v>1177</v>
      </c>
      <c r="C466" s="36" t="s">
        <v>1169</v>
      </c>
      <c r="D466" s="37">
        <v>101.93</v>
      </c>
      <c r="E466" s="34" t="s">
        <v>1232</v>
      </c>
      <c r="F466" s="34" t="s">
        <v>724</v>
      </c>
      <c r="G466" s="35" t="s">
        <v>1177</v>
      </c>
      <c r="H466" s="35">
        <f t="shared" si="22"/>
        <v>42120</v>
      </c>
      <c r="I466" s="3">
        <f t="shared" si="23"/>
        <v>-30</v>
      </c>
      <c r="J466" s="4">
        <f t="shared" si="21"/>
        <v>-3057.9</v>
      </c>
    </row>
    <row r="467" spans="1:10" x14ac:dyDescent="0.25">
      <c r="A467" s="34">
        <v>1342</v>
      </c>
      <c r="B467" s="34" t="s">
        <v>1177</v>
      </c>
      <c r="C467" s="36" t="s">
        <v>1169</v>
      </c>
      <c r="D467" s="37">
        <v>10216.9</v>
      </c>
      <c r="E467" s="34" t="s">
        <v>1233</v>
      </c>
      <c r="F467" s="34" t="s">
        <v>724</v>
      </c>
      <c r="G467" s="35" t="s">
        <v>1177</v>
      </c>
      <c r="H467" s="35">
        <f t="shared" si="22"/>
        <v>42120</v>
      </c>
      <c r="I467" s="3">
        <f t="shared" si="23"/>
        <v>-30</v>
      </c>
      <c r="J467" s="4">
        <f t="shared" si="21"/>
        <v>-306507</v>
      </c>
    </row>
    <row r="468" spans="1:10" x14ac:dyDescent="0.25">
      <c r="A468" s="34">
        <v>1342</v>
      </c>
      <c r="B468" s="34" t="s">
        <v>1177</v>
      </c>
      <c r="C468" s="36" t="s">
        <v>1169</v>
      </c>
      <c r="D468" s="37">
        <v>120.71</v>
      </c>
      <c r="E468" s="34" t="s">
        <v>1234</v>
      </c>
      <c r="F468" s="34" t="s">
        <v>724</v>
      </c>
      <c r="G468" s="35" t="s">
        <v>1177</v>
      </c>
      <c r="H468" s="35">
        <f t="shared" si="22"/>
        <v>42120</v>
      </c>
      <c r="I468" s="3">
        <f t="shared" si="23"/>
        <v>-30</v>
      </c>
      <c r="J468" s="4">
        <f t="shared" si="21"/>
        <v>-3621.2999999999997</v>
      </c>
    </row>
    <row r="469" spans="1:10" x14ac:dyDescent="0.25">
      <c r="A469" s="34">
        <v>1342</v>
      </c>
      <c r="B469" s="34" t="s">
        <v>1177</v>
      </c>
      <c r="C469" s="36" t="s">
        <v>1169</v>
      </c>
      <c r="D469" s="37">
        <v>1675.35</v>
      </c>
      <c r="E469" s="34" t="s">
        <v>1235</v>
      </c>
      <c r="F469" s="34" t="s">
        <v>724</v>
      </c>
      <c r="G469" s="35" t="s">
        <v>1177</v>
      </c>
      <c r="H469" s="35">
        <f t="shared" si="22"/>
        <v>42120</v>
      </c>
      <c r="I469" s="3">
        <f t="shared" si="23"/>
        <v>-30</v>
      </c>
      <c r="J469" s="4">
        <f t="shared" si="21"/>
        <v>-50260.5</v>
      </c>
    </row>
    <row r="470" spans="1:10" x14ac:dyDescent="0.25">
      <c r="A470" s="34">
        <v>1342</v>
      </c>
      <c r="B470" s="34" t="s">
        <v>1177</v>
      </c>
      <c r="C470" s="36" t="s">
        <v>1169</v>
      </c>
      <c r="D470" s="37">
        <v>9189.89</v>
      </c>
      <c r="E470" s="34" t="s">
        <v>1236</v>
      </c>
      <c r="F470" s="34" t="s">
        <v>724</v>
      </c>
      <c r="G470" s="35" t="s">
        <v>1177</v>
      </c>
      <c r="H470" s="35">
        <f t="shared" si="22"/>
        <v>42120</v>
      </c>
      <c r="I470" s="3">
        <f t="shared" si="23"/>
        <v>-30</v>
      </c>
      <c r="J470" s="4">
        <f t="shared" si="21"/>
        <v>-275696.69999999995</v>
      </c>
    </row>
    <row r="471" spans="1:10" x14ac:dyDescent="0.25">
      <c r="A471" s="34">
        <v>1342</v>
      </c>
      <c r="B471" s="34" t="s">
        <v>1177</v>
      </c>
      <c r="C471" s="36" t="s">
        <v>1169</v>
      </c>
      <c r="D471" s="37">
        <v>184.18</v>
      </c>
      <c r="E471" s="34" t="s">
        <v>1237</v>
      </c>
      <c r="F471" s="34" t="s">
        <v>724</v>
      </c>
      <c r="G471" s="35" t="s">
        <v>1177</v>
      </c>
      <c r="H471" s="35">
        <f t="shared" si="22"/>
        <v>42120</v>
      </c>
      <c r="I471" s="3">
        <f t="shared" si="23"/>
        <v>-30</v>
      </c>
      <c r="J471" s="4">
        <f t="shared" si="21"/>
        <v>-5525.4000000000005</v>
      </c>
    </row>
    <row r="472" spans="1:10" x14ac:dyDescent="0.25">
      <c r="A472" s="34">
        <v>1345</v>
      </c>
      <c r="B472" s="34" t="s">
        <v>877</v>
      </c>
      <c r="C472" s="36" t="s">
        <v>1169</v>
      </c>
      <c r="D472" s="37">
        <v>2792.27</v>
      </c>
      <c r="E472" s="34" t="s">
        <v>1176</v>
      </c>
      <c r="F472" s="34" t="s">
        <v>724</v>
      </c>
      <c r="G472" s="35" t="s">
        <v>877</v>
      </c>
      <c r="H472" s="35">
        <f t="shared" si="22"/>
        <v>42123</v>
      </c>
      <c r="I472" s="3">
        <f t="shared" si="23"/>
        <v>-30</v>
      </c>
      <c r="J472" s="4">
        <f t="shared" si="21"/>
        <v>-83768.100000000006</v>
      </c>
    </row>
    <row r="473" spans="1:10" x14ac:dyDescent="0.25">
      <c r="A473" s="34">
        <v>1345</v>
      </c>
      <c r="B473" s="34" t="s">
        <v>877</v>
      </c>
      <c r="C473" s="36" t="s">
        <v>1169</v>
      </c>
      <c r="D473" s="37">
        <v>666.83</v>
      </c>
      <c r="E473" s="34" t="s">
        <v>1238</v>
      </c>
      <c r="F473" s="34" t="s">
        <v>724</v>
      </c>
      <c r="G473" s="35" t="s">
        <v>877</v>
      </c>
      <c r="H473" s="35">
        <f t="shared" si="22"/>
        <v>42123</v>
      </c>
      <c r="I473" s="3">
        <f t="shared" si="23"/>
        <v>-30</v>
      </c>
      <c r="J473" s="4">
        <f t="shared" si="21"/>
        <v>-20004.900000000001</v>
      </c>
    </row>
    <row r="474" spans="1:10" x14ac:dyDescent="0.25">
      <c r="A474" s="34">
        <v>900</v>
      </c>
      <c r="B474" s="34" t="s">
        <v>753</v>
      </c>
      <c r="C474" s="36" t="s">
        <v>1169</v>
      </c>
      <c r="D474" s="37">
        <v>186.98</v>
      </c>
      <c r="E474" s="34">
        <v>53695</v>
      </c>
      <c r="F474" s="34" t="s">
        <v>725</v>
      </c>
      <c r="G474" s="35" t="s">
        <v>767</v>
      </c>
      <c r="H474" s="35">
        <f t="shared" si="22"/>
        <v>42098</v>
      </c>
      <c r="I474" s="3">
        <f t="shared" si="23"/>
        <v>-29</v>
      </c>
      <c r="J474" s="4">
        <f t="shared" si="21"/>
        <v>-5422.42</v>
      </c>
    </row>
    <row r="475" spans="1:10" x14ac:dyDescent="0.25">
      <c r="A475" s="34">
        <v>900</v>
      </c>
      <c r="B475" s="34" t="s">
        <v>753</v>
      </c>
      <c r="C475" s="36" t="s">
        <v>1169</v>
      </c>
      <c r="D475" s="37">
        <v>103.24</v>
      </c>
      <c r="E475" s="34">
        <v>53697</v>
      </c>
      <c r="F475" s="34" t="s">
        <v>725</v>
      </c>
      <c r="G475" s="35" t="s">
        <v>767</v>
      </c>
      <c r="H475" s="35">
        <f t="shared" si="22"/>
        <v>42098</v>
      </c>
      <c r="I475" s="3">
        <f t="shared" si="23"/>
        <v>-29</v>
      </c>
      <c r="J475" s="4">
        <f t="shared" si="21"/>
        <v>-2993.96</v>
      </c>
    </row>
    <row r="476" spans="1:10" x14ac:dyDescent="0.25">
      <c r="A476" s="34">
        <v>900</v>
      </c>
      <c r="B476" s="34" t="s">
        <v>753</v>
      </c>
      <c r="C476" s="36" t="s">
        <v>1169</v>
      </c>
      <c r="D476" s="37">
        <v>2684.32</v>
      </c>
      <c r="E476" s="34">
        <v>53698</v>
      </c>
      <c r="F476" s="34" t="s">
        <v>725</v>
      </c>
      <c r="G476" s="35" t="s">
        <v>767</v>
      </c>
      <c r="H476" s="35">
        <f t="shared" si="22"/>
        <v>42098</v>
      </c>
      <c r="I476" s="3">
        <f t="shared" si="23"/>
        <v>-29</v>
      </c>
      <c r="J476" s="4">
        <f t="shared" si="21"/>
        <v>-77845.279999999999</v>
      </c>
    </row>
    <row r="477" spans="1:10" x14ac:dyDescent="0.25">
      <c r="A477" s="34">
        <v>900</v>
      </c>
      <c r="B477" s="34" t="s">
        <v>753</v>
      </c>
      <c r="C477" s="36" t="s">
        <v>1169</v>
      </c>
      <c r="D477" s="37">
        <v>48.32</v>
      </c>
      <c r="E477" s="34">
        <v>53699</v>
      </c>
      <c r="F477" s="34" t="s">
        <v>725</v>
      </c>
      <c r="G477" s="35" t="s">
        <v>767</v>
      </c>
      <c r="H477" s="35">
        <f t="shared" si="22"/>
        <v>42098</v>
      </c>
      <c r="I477" s="3">
        <f t="shared" si="23"/>
        <v>-29</v>
      </c>
      <c r="J477" s="4">
        <f t="shared" si="21"/>
        <v>-1401.28</v>
      </c>
    </row>
    <row r="478" spans="1:10" x14ac:dyDescent="0.25">
      <c r="A478" s="34">
        <v>900</v>
      </c>
      <c r="B478" s="34" t="s">
        <v>753</v>
      </c>
      <c r="C478" s="36" t="s">
        <v>1169</v>
      </c>
      <c r="D478" s="37">
        <v>50.33</v>
      </c>
      <c r="E478" s="34">
        <v>53700</v>
      </c>
      <c r="F478" s="34" t="s">
        <v>725</v>
      </c>
      <c r="G478" s="35" t="s">
        <v>767</v>
      </c>
      <c r="H478" s="35">
        <f t="shared" si="22"/>
        <v>42098</v>
      </c>
      <c r="I478" s="3">
        <f t="shared" si="23"/>
        <v>-29</v>
      </c>
      <c r="J478" s="4">
        <f t="shared" si="21"/>
        <v>-1459.57</v>
      </c>
    </row>
    <row r="479" spans="1:10" x14ac:dyDescent="0.25">
      <c r="A479" s="31" t="s">
        <v>1171</v>
      </c>
      <c r="B479" s="31" t="s">
        <v>753</v>
      </c>
      <c r="C479" s="32" t="s">
        <v>1169</v>
      </c>
      <c r="D479" s="33">
        <v>156.66999999999999</v>
      </c>
      <c r="E479" s="34">
        <v>53701</v>
      </c>
      <c r="F479" s="31" t="s">
        <v>725</v>
      </c>
      <c r="G479" s="35" t="s">
        <v>767</v>
      </c>
      <c r="H479" s="35">
        <f t="shared" si="22"/>
        <v>42098</v>
      </c>
      <c r="I479" s="3">
        <f t="shared" si="23"/>
        <v>-29</v>
      </c>
      <c r="J479" s="4">
        <f t="shared" si="21"/>
        <v>-4543.4299999999994</v>
      </c>
    </row>
    <row r="480" spans="1:10" x14ac:dyDescent="0.25">
      <c r="A480" s="34">
        <v>900</v>
      </c>
      <c r="B480" s="34" t="s">
        <v>753</v>
      </c>
      <c r="C480" s="36" t="s">
        <v>1169</v>
      </c>
      <c r="D480" s="37">
        <v>44.71</v>
      </c>
      <c r="E480" s="34">
        <v>53702</v>
      </c>
      <c r="F480" s="34" t="s">
        <v>725</v>
      </c>
      <c r="G480" s="35" t="s">
        <v>767</v>
      </c>
      <c r="H480" s="35">
        <f t="shared" si="22"/>
        <v>42098</v>
      </c>
      <c r="I480" s="3">
        <f t="shared" si="23"/>
        <v>-29</v>
      </c>
      <c r="J480" s="4">
        <f t="shared" si="21"/>
        <v>-1296.5899999999999</v>
      </c>
    </row>
    <row r="481" spans="1:10" x14ac:dyDescent="0.25">
      <c r="A481" s="34">
        <v>900</v>
      </c>
      <c r="B481" s="34" t="s">
        <v>753</v>
      </c>
      <c r="C481" s="36" t="s">
        <v>1169</v>
      </c>
      <c r="D481" s="37">
        <v>893.15</v>
      </c>
      <c r="E481" s="34">
        <v>53704</v>
      </c>
      <c r="F481" s="34" t="s">
        <v>725</v>
      </c>
      <c r="G481" s="35" t="s">
        <v>767</v>
      </c>
      <c r="H481" s="35">
        <f t="shared" si="22"/>
        <v>42098</v>
      </c>
      <c r="I481" s="3">
        <f t="shared" si="23"/>
        <v>-29</v>
      </c>
      <c r="J481" s="4">
        <f t="shared" si="21"/>
        <v>-25901.35</v>
      </c>
    </row>
    <row r="482" spans="1:10" x14ac:dyDescent="0.25">
      <c r="A482" s="34">
        <v>900</v>
      </c>
      <c r="B482" s="34" t="s">
        <v>753</v>
      </c>
      <c r="C482" s="36" t="s">
        <v>1169</v>
      </c>
      <c r="D482" s="37">
        <v>523.26</v>
      </c>
      <c r="E482" s="34">
        <v>53672</v>
      </c>
      <c r="F482" s="34" t="s">
        <v>725</v>
      </c>
      <c r="G482" s="35" t="s">
        <v>767</v>
      </c>
      <c r="H482" s="35">
        <f t="shared" si="22"/>
        <v>42098</v>
      </c>
      <c r="I482" s="3">
        <f t="shared" si="23"/>
        <v>-29</v>
      </c>
      <c r="J482" s="4">
        <f t="shared" si="21"/>
        <v>-15174.539999999999</v>
      </c>
    </row>
    <row r="483" spans="1:10" x14ac:dyDescent="0.25">
      <c r="A483" s="34">
        <v>900</v>
      </c>
      <c r="B483" s="34" t="s">
        <v>753</v>
      </c>
      <c r="C483" s="36" t="s">
        <v>1169</v>
      </c>
      <c r="D483" s="37">
        <v>375</v>
      </c>
      <c r="E483" s="34">
        <v>53673</v>
      </c>
      <c r="F483" s="34" t="s">
        <v>725</v>
      </c>
      <c r="G483" s="35" t="s">
        <v>767</v>
      </c>
      <c r="H483" s="35">
        <f t="shared" si="22"/>
        <v>42098</v>
      </c>
      <c r="I483" s="3">
        <f t="shared" si="23"/>
        <v>-29</v>
      </c>
      <c r="J483" s="4">
        <f t="shared" si="21"/>
        <v>-10875</v>
      </c>
    </row>
    <row r="484" spans="1:10" x14ac:dyDescent="0.25">
      <c r="A484" s="34">
        <v>900</v>
      </c>
      <c r="B484" s="34" t="s">
        <v>753</v>
      </c>
      <c r="C484" s="36" t="s">
        <v>1169</v>
      </c>
      <c r="D484" s="37">
        <v>88.74</v>
      </c>
      <c r="E484" s="34">
        <v>53675</v>
      </c>
      <c r="F484" s="34" t="s">
        <v>725</v>
      </c>
      <c r="G484" s="35" t="s">
        <v>767</v>
      </c>
      <c r="H484" s="35">
        <f t="shared" si="22"/>
        <v>42098</v>
      </c>
      <c r="I484" s="3">
        <f t="shared" si="23"/>
        <v>-29</v>
      </c>
      <c r="J484" s="4">
        <f t="shared" si="21"/>
        <v>-2573.46</v>
      </c>
    </row>
    <row r="485" spans="1:10" x14ac:dyDescent="0.25">
      <c r="A485" s="34">
        <v>900</v>
      </c>
      <c r="B485" s="34" t="s">
        <v>753</v>
      </c>
      <c r="C485" s="36" t="s">
        <v>1169</v>
      </c>
      <c r="D485" s="37">
        <v>1912.47</v>
      </c>
      <c r="E485" s="34">
        <v>53674</v>
      </c>
      <c r="F485" s="34" t="s">
        <v>725</v>
      </c>
      <c r="G485" s="35" t="s">
        <v>767</v>
      </c>
      <c r="H485" s="35">
        <f t="shared" si="22"/>
        <v>42098</v>
      </c>
      <c r="I485" s="3">
        <f t="shared" si="23"/>
        <v>-29</v>
      </c>
      <c r="J485" s="4">
        <f t="shared" si="21"/>
        <v>-55461.63</v>
      </c>
    </row>
    <row r="486" spans="1:10" x14ac:dyDescent="0.25">
      <c r="A486" s="34">
        <v>900</v>
      </c>
      <c r="B486" s="34" t="s">
        <v>753</v>
      </c>
      <c r="C486" s="36" t="s">
        <v>1169</v>
      </c>
      <c r="D486" s="37">
        <v>584.62</v>
      </c>
      <c r="E486" s="34">
        <v>53647</v>
      </c>
      <c r="F486" s="34" t="s">
        <v>725</v>
      </c>
      <c r="G486" s="35" t="s">
        <v>767</v>
      </c>
      <c r="H486" s="35">
        <f t="shared" si="22"/>
        <v>42098</v>
      </c>
      <c r="I486" s="3">
        <f t="shared" si="23"/>
        <v>-29</v>
      </c>
      <c r="J486" s="4">
        <f t="shared" si="21"/>
        <v>-16953.98</v>
      </c>
    </row>
    <row r="487" spans="1:10" x14ac:dyDescent="0.25">
      <c r="A487" s="34">
        <v>900</v>
      </c>
      <c r="B487" s="34" t="s">
        <v>753</v>
      </c>
      <c r="C487" s="36" t="s">
        <v>1169</v>
      </c>
      <c r="D487" s="37">
        <v>433.7</v>
      </c>
      <c r="E487" s="34">
        <v>53649</v>
      </c>
      <c r="F487" s="34" t="s">
        <v>725</v>
      </c>
      <c r="G487" s="35" t="s">
        <v>767</v>
      </c>
      <c r="H487" s="35">
        <f t="shared" si="22"/>
        <v>42098</v>
      </c>
      <c r="I487" s="3">
        <f t="shared" si="23"/>
        <v>-29</v>
      </c>
      <c r="J487" s="4">
        <f t="shared" si="21"/>
        <v>-12577.3</v>
      </c>
    </row>
    <row r="488" spans="1:10" x14ac:dyDescent="0.25">
      <c r="A488" s="34">
        <v>270</v>
      </c>
      <c r="B488" s="34" t="s">
        <v>1018</v>
      </c>
      <c r="C488" s="36" t="s">
        <v>1169</v>
      </c>
      <c r="D488" s="37">
        <v>72.849999999999994</v>
      </c>
      <c r="E488" s="34" t="s">
        <v>1239</v>
      </c>
      <c r="F488" s="34" t="s">
        <v>770</v>
      </c>
      <c r="G488" s="35" t="s">
        <v>1018</v>
      </c>
      <c r="H488" s="35">
        <f t="shared" si="22"/>
        <v>42068</v>
      </c>
      <c r="I488" s="3">
        <f t="shared" si="23"/>
        <v>-30</v>
      </c>
      <c r="J488" s="4">
        <f t="shared" si="21"/>
        <v>-2185.5</v>
      </c>
    </row>
    <row r="489" spans="1:10" x14ac:dyDescent="0.25">
      <c r="A489" s="34">
        <v>270</v>
      </c>
      <c r="B489" s="34" t="s">
        <v>1018</v>
      </c>
      <c r="C489" s="36" t="s">
        <v>1169</v>
      </c>
      <c r="D489" s="37">
        <v>694.03</v>
      </c>
      <c r="E489" s="34" t="s">
        <v>1240</v>
      </c>
      <c r="F489" s="34" t="s">
        <v>770</v>
      </c>
      <c r="G489" s="35" t="s">
        <v>1018</v>
      </c>
      <c r="H489" s="35">
        <f t="shared" si="22"/>
        <v>42068</v>
      </c>
      <c r="I489" s="3">
        <f t="shared" si="23"/>
        <v>-30</v>
      </c>
      <c r="J489" s="4">
        <f t="shared" si="21"/>
        <v>-20820.899999999998</v>
      </c>
    </row>
    <row r="490" spans="1:10" x14ac:dyDescent="0.25">
      <c r="A490" s="34">
        <v>270</v>
      </c>
      <c r="B490" s="34" t="s">
        <v>1018</v>
      </c>
      <c r="C490" s="36" t="s">
        <v>1169</v>
      </c>
      <c r="D490" s="37">
        <v>15.32</v>
      </c>
      <c r="E490" s="34" t="s">
        <v>1241</v>
      </c>
      <c r="F490" s="34" t="s">
        <v>770</v>
      </c>
      <c r="G490" s="35" t="s">
        <v>1018</v>
      </c>
      <c r="H490" s="35">
        <f t="shared" si="22"/>
        <v>42068</v>
      </c>
      <c r="I490" s="3">
        <f t="shared" si="23"/>
        <v>-30</v>
      </c>
      <c r="J490" s="4">
        <f t="shared" si="21"/>
        <v>-459.6</v>
      </c>
    </row>
    <row r="491" spans="1:10" x14ac:dyDescent="0.25">
      <c r="A491" s="34">
        <v>270</v>
      </c>
      <c r="B491" s="34" t="s">
        <v>1018</v>
      </c>
      <c r="C491" s="36" t="s">
        <v>1169</v>
      </c>
      <c r="D491" s="37">
        <v>56.57</v>
      </c>
      <c r="E491" s="34" t="s">
        <v>1242</v>
      </c>
      <c r="F491" s="34" t="s">
        <v>770</v>
      </c>
      <c r="G491" s="35" t="s">
        <v>1018</v>
      </c>
      <c r="H491" s="35">
        <f t="shared" si="22"/>
        <v>42068</v>
      </c>
      <c r="I491" s="3">
        <f t="shared" si="23"/>
        <v>-30</v>
      </c>
      <c r="J491" s="4">
        <f t="shared" si="21"/>
        <v>-1697.1</v>
      </c>
    </row>
    <row r="492" spans="1:10" x14ac:dyDescent="0.25">
      <c r="A492" s="34">
        <v>270</v>
      </c>
      <c r="B492" s="34" t="s">
        <v>1018</v>
      </c>
      <c r="C492" s="36" t="s">
        <v>1169</v>
      </c>
      <c r="D492" s="37">
        <v>328.06</v>
      </c>
      <c r="E492" s="34" t="s">
        <v>1243</v>
      </c>
      <c r="F492" s="34" t="s">
        <v>770</v>
      </c>
      <c r="G492" s="35" t="s">
        <v>1018</v>
      </c>
      <c r="H492" s="35">
        <f t="shared" si="22"/>
        <v>42068</v>
      </c>
      <c r="I492" s="3">
        <f t="shared" si="23"/>
        <v>-30</v>
      </c>
      <c r="J492" s="4">
        <f t="shared" si="21"/>
        <v>-9841.7999999999993</v>
      </c>
    </row>
    <row r="493" spans="1:10" x14ac:dyDescent="0.25">
      <c r="A493" s="34">
        <v>270</v>
      </c>
      <c r="B493" s="34" t="s">
        <v>1018</v>
      </c>
      <c r="C493" s="36" t="s">
        <v>1169</v>
      </c>
      <c r="D493" s="37">
        <v>1198.53</v>
      </c>
      <c r="E493" s="34" t="s">
        <v>1244</v>
      </c>
      <c r="F493" s="34" t="s">
        <v>770</v>
      </c>
      <c r="G493" s="35" t="s">
        <v>1018</v>
      </c>
      <c r="H493" s="35">
        <f t="shared" si="22"/>
        <v>42068</v>
      </c>
      <c r="I493" s="3">
        <f t="shared" si="23"/>
        <v>-30</v>
      </c>
      <c r="J493" s="4">
        <f t="shared" si="21"/>
        <v>-35955.9</v>
      </c>
    </row>
    <row r="494" spans="1:10" x14ac:dyDescent="0.25">
      <c r="A494" s="34">
        <v>270</v>
      </c>
      <c r="B494" s="34" t="s">
        <v>1018</v>
      </c>
      <c r="C494" s="36" t="s">
        <v>1169</v>
      </c>
      <c r="D494" s="37">
        <v>303.77</v>
      </c>
      <c r="E494" s="34" t="s">
        <v>1245</v>
      </c>
      <c r="F494" s="34" t="s">
        <v>770</v>
      </c>
      <c r="G494" s="35" t="s">
        <v>1018</v>
      </c>
      <c r="H494" s="35">
        <f t="shared" si="22"/>
        <v>42068</v>
      </c>
      <c r="I494" s="3">
        <f t="shared" si="23"/>
        <v>-30</v>
      </c>
      <c r="J494" s="4">
        <f t="shared" si="21"/>
        <v>-9113.0999999999985</v>
      </c>
    </row>
    <row r="495" spans="1:10" x14ac:dyDescent="0.25">
      <c r="A495" s="34">
        <v>270</v>
      </c>
      <c r="B495" s="34" t="s">
        <v>1018</v>
      </c>
      <c r="C495" s="36" t="s">
        <v>1169</v>
      </c>
      <c r="D495" s="37">
        <v>292.18</v>
      </c>
      <c r="E495" s="34" t="s">
        <v>1246</v>
      </c>
      <c r="F495" s="34" t="s">
        <v>770</v>
      </c>
      <c r="G495" s="35" t="s">
        <v>1018</v>
      </c>
      <c r="H495" s="35">
        <f t="shared" si="22"/>
        <v>42068</v>
      </c>
      <c r="I495" s="3">
        <f t="shared" si="23"/>
        <v>-30</v>
      </c>
      <c r="J495" s="4">
        <f t="shared" si="21"/>
        <v>-8765.4</v>
      </c>
    </row>
    <row r="496" spans="1:10" x14ac:dyDescent="0.25">
      <c r="A496" s="34">
        <v>270</v>
      </c>
      <c r="B496" s="34" t="s">
        <v>1018</v>
      </c>
      <c r="C496" s="36" t="s">
        <v>1169</v>
      </c>
      <c r="D496" s="37">
        <v>915.23</v>
      </c>
      <c r="E496" s="34" t="s">
        <v>1247</v>
      </c>
      <c r="F496" s="34" t="s">
        <v>770</v>
      </c>
      <c r="G496" s="35" t="s">
        <v>1018</v>
      </c>
      <c r="H496" s="35">
        <f t="shared" si="22"/>
        <v>42068</v>
      </c>
      <c r="I496" s="3">
        <f t="shared" si="23"/>
        <v>-30</v>
      </c>
      <c r="J496" s="4">
        <f t="shared" si="21"/>
        <v>-27456.9</v>
      </c>
    </row>
    <row r="497" spans="1:10" x14ac:dyDescent="0.25">
      <c r="A497" s="34">
        <v>270</v>
      </c>
      <c r="B497" s="34" t="s">
        <v>1018</v>
      </c>
      <c r="C497" s="36" t="s">
        <v>1169</v>
      </c>
      <c r="D497" s="37">
        <v>395.29</v>
      </c>
      <c r="E497" s="34" t="s">
        <v>1248</v>
      </c>
      <c r="F497" s="34" t="s">
        <v>770</v>
      </c>
      <c r="G497" s="35" t="s">
        <v>1018</v>
      </c>
      <c r="H497" s="35">
        <f t="shared" si="22"/>
        <v>42068</v>
      </c>
      <c r="I497" s="3">
        <f t="shared" si="23"/>
        <v>-30</v>
      </c>
      <c r="J497" s="4">
        <f t="shared" si="21"/>
        <v>-11858.7</v>
      </c>
    </row>
    <row r="498" spans="1:10" x14ac:dyDescent="0.25">
      <c r="A498" s="34">
        <v>270</v>
      </c>
      <c r="B498" s="34" t="s">
        <v>1018</v>
      </c>
      <c r="C498" s="36" t="s">
        <v>1169</v>
      </c>
      <c r="D498" s="37">
        <v>130.97</v>
      </c>
      <c r="E498" s="34" t="s">
        <v>1249</v>
      </c>
      <c r="F498" s="34" t="s">
        <v>770</v>
      </c>
      <c r="G498" s="35" t="s">
        <v>1018</v>
      </c>
      <c r="H498" s="35">
        <f t="shared" si="22"/>
        <v>42068</v>
      </c>
      <c r="I498" s="3">
        <f t="shared" si="23"/>
        <v>-30</v>
      </c>
      <c r="J498" s="4">
        <f t="shared" si="21"/>
        <v>-3929.1</v>
      </c>
    </row>
    <row r="499" spans="1:10" x14ac:dyDescent="0.25">
      <c r="A499" s="31" t="s">
        <v>1209</v>
      </c>
      <c r="B499" s="31" t="s">
        <v>1018</v>
      </c>
      <c r="C499" s="32" t="s">
        <v>1169</v>
      </c>
      <c r="D499" s="33">
        <v>235.45</v>
      </c>
      <c r="E499" s="34" t="s">
        <v>1250</v>
      </c>
      <c r="F499" s="31" t="s">
        <v>770</v>
      </c>
      <c r="G499" s="35" t="s">
        <v>1018</v>
      </c>
      <c r="H499" s="35">
        <f t="shared" si="22"/>
        <v>42068</v>
      </c>
      <c r="I499" s="3">
        <f t="shared" si="23"/>
        <v>-30</v>
      </c>
      <c r="J499" s="4">
        <f t="shared" si="21"/>
        <v>-7063.5</v>
      </c>
    </row>
    <row r="500" spans="1:10" x14ac:dyDescent="0.25">
      <c r="A500" s="34">
        <v>270</v>
      </c>
      <c r="B500" s="34" t="s">
        <v>1018</v>
      </c>
      <c r="C500" s="36" t="s">
        <v>1169</v>
      </c>
      <c r="D500" s="37">
        <v>1561.51</v>
      </c>
      <c r="E500" s="34" t="s">
        <v>1251</v>
      </c>
      <c r="F500" s="34" t="s">
        <v>770</v>
      </c>
      <c r="G500" s="35" t="s">
        <v>1018</v>
      </c>
      <c r="H500" s="35">
        <f t="shared" si="22"/>
        <v>42068</v>
      </c>
      <c r="I500" s="3">
        <f t="shared" si="23"/>
        <v>-30</v>
      </c>
      <c r="J500" s="4">
        <f t="shared" si="21"/>
        <v>-46845.3</v>
      </c>
    </row>
    <row r="501" spans="1:10" x14ac:dyDescent="0.25">
      <c r="A501" s="34">
        <v>270</v>
      </c>
      <c r="B501" s="34" t="s">
        <v>1018</v>
      </c>
      <c r="C501" s="36" t="s">
        <v>1169</v>
      </c>
      <c r="D501" s="37">
        <v>2354.83</v>
      </c>
      <c r="E501" s="34" t="s">
        <v>1252</v>
      </c>
      <c r="F501" s="34" t="s">
        <v>770</v>
      </c>
      <c r="G501" s="35" t="s">
        <v>1018</v>
      </c>
      <c r="H501" s="35">
        <f t="shared" si="22"/>
        <v>42068</v>
      </c>
      <c r="I501" s="3">
        <f t="shared" si="23"/>
        <v>-30</v>
      </c>
      <c r="J501" s="4">
        <f t="shared" si="21"/>
        <v>-70644.899999999994</v>
      </c>
    </row>
    <row r="502" spans="1:10" x14ac:dyDescent="0.25">
      <c r="A502" s="34">
        <v>270</v>
      </c>
      <c r="B502" s="34" t="s">
        <v>1018</v>
      </c>
      <c r="C502" s="36" t="s">
        <v>1169</v>
      </c>
      <c r="D502" s="37">
        <v>37.590000000000003</v>
      </c>
      <c r="E502" s="34" t="s">
        <v>1253</v>
      </c>
      <c r="F502" s="34" t="s">
        <v>770</v>
      </c>
      <c r="G502" s="35" t="s">
        <v>1018</v>
      </c>
      <c r="H502" s="35">
        <f t="shared" si="22"/>
        <v>42068</v>
      </c>
      <c r="I502" s="3">
        <f t="shared" si="23"/>
        <v>-30</v>
      </c>
      <c r="J502" s="4">
        <f t="shared" si="21"/>
        <v>-1127.7</v>
      </c>
    </row>
    <row r="503" spans="1:10" x14ac:dyDescent="0.25">
      <c r="A503" s="34">
        <v>270</v>
      </c>
      <c r="B503" s="34" t="s">
        <v>1018</v>
      </c>
      <c r="C503" s="36" t="s">
        <v>1169</v>
      </c>
      <c r="D503" s="37">
        <v>384.84</v>
      </c>
      <c r="E503" s="34" t="s">
        <v>1254</v>
      </c>
      <c r="F503" s="34" t="s">
        <v>770</v>
      </c>
      <c r="G503" s="35" t="s">
        <v>1018</v>
      </c>
      <c r="H503" s="35">
        <f t="shared" si="22"/>
        <v>42068</v>
      </c>
      <c r="I503" s="3">
        <f t="shared" si="23"/>
        <v>-30</v>
      </c>
      <c r="J503" s="4">
        <f t="shared" si="21"/>
        <v>-11545.199999999999</v>
      </c>
    </row>
    <row r="504" spans="1:10" x14ac:dyDescent="0.25">
      <c r="A504" s="34">
        <v>270</v>
      </c>
      <c r="B504" s="34" t="s">
        <v>1018</v>
      </c>
      <c r="C504" s="36" t="s">
        <v>1169</v>
      </c>
      <c r="D504" s="37">
        <v>97.54</v>
      </c>
      <c r="E504" s="34" t="s">
        <v>1255</v>
      </c>
      <c r="F504" s="34" t="s">
        <v>770</v>
      </c>
      <c r="G504" s="35" t="s">
        <v>1018</v>
      </c>
      <c r="H504" s="35">
        <f t="shared" si="22"/>
        <v>42068</v>
      </c>
      <c r="I504" s="3">
        <f t="shared" si="23"/>
        <v>-30</v>
      </c>
      <c r="J504" s="4">
        <f t="shared" si="21"/>
        <v>-2926.2000000000003</v>
      </c>
    </row>
    <row r="505" spans="1:10" x14ac:dyDescent="0.25">
      <c r="A505" s="34">
        <v>270</v>
      </c>
      <c r="B505" s="34" t="s">
        <v>1018</v>
      </c>
      <c r="C505" s="36" t="s">
        <v>1169</v>
      </c>
      <c r="D505" s="37">
        <v>732.68</v>
      </c>
      <c r="E505" s="34" t="s">
        <v>1256</v>
      </c>
      <c r="F505" s="34" t="s">
        <v>770</v>
      </c>
      <c r="G505" s="35" t="s">
        <v>1018</v>
      </c>
      <c r="H505" s="35">
        <f t="shared" si="22"/>
        <v>42068</v>
      </c>
      <c r="I505" s="3">
        <f t="shared" si="23"/>
        <v>-30</v>
      </c>
      <c r="J505" s="4">
        <f t="shared" si="21"/>
        <v>-21980.399999999998</v>
      </c>
    </row>
    <row r="506" spans="1:10" x14ac:dyDescent="0.25">
      <c r="A506" s="34">
        <v>270</v>
      </c>
      <c r="B506" s="34" t="s">
        <v>1018</v>
      </c>
      <c r="C506" s="36" t="s">
        <v>1169</v>
      </c>
      <c r="D506" s="37">
        <v>94.32</v>
      </c>
      <c r="E506" s="34" t="s">
        <v>1257</v>
      </c>
      <c r="F506" s="34" t="s">
        <v>770</v>
      </c>
      <c r="G506" s="35" t="s">
        <v>1018</v>
      </c>
      <c r="H506" s="35">
        <f t="shared" si="22"/>
        <v>42068</v>
      </c>
      <c r="I506" s="3">
        <f t="shared" si="23"/>
        <v>-30</v>
      </c>
      <c r="J506" s="4">
        <f t="shared" si="21"/>
        <v>-2829.6</v>
      </c>
    </row>
    <row r="507" spans="1:10" x14ac:dyDescent="0.25">
      <c r="A507" s="34">
        <v>270</v>
      </c>
      <c r="B507" s="34" t="s">
        <v>1018</v>
      </c>
      <c r="C507" s="36" t="s">
        <v>1169</v>
      </c>
      <c r="D507" s="37">
        <v>295.58</v>
      </c>
      <c r="E507" s="34" t="s">
        <v>1258</v>
      </c>
      <c r="F507" s="34" t="s">
        <v>770</v>
      </c>
      <c r="G507" s="35" t="s">
        <v>1018</v>
      </c>
      <c r="H507" s="35">
        <f t="shared" si="22"/>
        <v>42068</v>
      </c>
      <c r="I507" s="3">
        <f t="shared" si="23"/>
        <v>-30</v>
      </c>
      <c r="J507" s="4">
        <f t="shared" si="21"/>
        <v>-8867.4</v>
      </c>
    </row>
    <row r="508" spans="1:10" x14ac:dyDescent="0.25">
      <c r="A508" s="34">
        <v>270</v>
      </c>
      <c r="B508" s="34" t="s">
        <v>1018</v>
      </c>
      <c r="C508" s="36" t="s">
        <v>1169</v>
      </c>
      <c r="D508" s="37">
        <v>89.23</v>
      </c>
      <c r="E508" s="34" t="s">
        <v>1259</v>
      </c>
      <c r="F508" s="34" t="s">
        <v>770</v>
      </c>
      <c r="G508" s="35" t="s">
        <v>1018</v>
      </c>
      <c r="H508" s="35">
        <f t="shared" si="22"/>
        <v>42068</v>
      </c>
      <c r="I508" s="3">
        <f t="shared" si="23"/>
        <v>-30</v>
      </c>
      <c r="J508" s="4">
        <f t="shared" si="21"/>
        <v>-2676.9</v>
      </c>
    </row>
    <row r="509" spans="1:10" x14ac:dyDescent="0.25">
      <c r="A509" s="34">
        <v>270</v>
      </c>
      <c r="B509" s="34" t="s">
        <v>1018</v>
      </c>
      <c r="C509" s="36" t="s">
        <v>1169</v>
      </c>
      <c r="D509" s="37">
        <v>244.06</v>
      </c>
      <c r="E509" s="34" t="s">
        <v>1260</v>
      </c>
      <c r="F509" s="34" t="s">
        <v>770</v>
      </c>
      <c r="G509" s="35" t="s">
        <v>1018</v>
      </c>
      <c r="H509" s="35">
        <f t="shared" si="22"/>
        <v>42068</v>
      </c>
      <c r="I509" s="3">
        <f t="shared" si="23"/>
        <v>-30</v>
      </c>
      <c r="J509" s="4">
        <f t="shared" si="21"/>
        <v>-7321.8</v>
      </c>
    </row>
    <row r="510" spans="1:10" x14ac:dyDescent="0.25">
      <c r="A510" s="34">
        <v>270</v>
      </c>
      <c r="B510" s="34" t="s">
        <v>1018</v>
      </c>
      <c r="C510" s="36" t="s">
        <v>1169</v>
      </c>
      <c r="D510" s="37">
        <v>533.20000000000005</v>
      </c>
      <c r="E510" s="34" t="s">
        <v>1261</v>
      </c>
      <c r="F510" s="34" t="s">
        <v>770</v>
      </c>
      <c r="G510" s="35" t="s">
        <v>1018</v>
      </c>
      <c r="H510" s="35">
        <f t="shared" si="22"/>
        <v>42068</v>
      </c>
      <c r="I510" s="3">
        <f t="shared" si="23"/>
        <v>-30</v>
      </c>
      <c r="J510" s="4">
        <f t="shared" si="21"/>
        <v>-15996.000000000002</v>
      </c>
    </row>
    <row r="511" spans="1:10" x14ac:dyDescent="0.25">
      <c r="A511" s="34">
        <v>270</v>
      </c>
      <c r="B511" s="34" t="s">
        <v>1018</v>
      </c>
      <c r="C511" s="36" t="s">
        <v>1169</v>
      </c>
      <c r="D511" s="37">
        <v>198.36</v>
      </c>
      <c r="E511" s="34" t="s">
        <v>1262</v>
      </c>
      <c r="F511" s="34" t="s">
        <v>770</v>
      </c>
      <c r="G511" s="35" t="s">
        <v>1018</v>
      </c>
      <c r="H511" s="35">
        <f t="shared" si="22"/>
        <v>42068</v>
      </c>
      <c r="I511" s="3">
        <f t="shared" si="23"/>
        <v>-30</v>
      </c>
      <c r="J511" s="4">
        <f t="shared" si="21"/>
        <v>-5950.8</v>
      </c>
    </row>
    <row r="512" spans="1:10" x14ac:dyDescent="0.25">
      <c r="A512" s="34">
        <v>270</v>
      </c>
      <c r="B512" s="34" t="s">
        <v>1018</v>
      </c>
      <c r="C512" s="36" t="s">
        <v>1169</v>
      </c>
      <c r="D512" s="37">
        <v>122.09</v>
      </c>
      <c r="E512" s="34" t="s">
        <v>1263</v>
      </c>
      <c r="F512" s="34" t="s">
        <v>770</v>
      </c>
      <c r="G512" s="35" t="s">
        <v>1018</v>
      </c>
      <c r="H512" s="35">
        <f t="shared" si="22"/>
        <v>42068</v>
      </c>
      <c r="I512" s="3">
        <f t="shared" si="23"/>
        <v>-30</v>
      </c>
      <c r="J512" s="4">
        <f t="shared" si="21"/>
        <v>-3662.7000000000003</v>
      </c>
    </row>
    <row r="513" spans="1:10" x14ac:dyDescent="0.25">
      <c r="A513" s="34">
        <v>270</v>
      </c>
      <c r="B513" s="34" t="s">
        <v>1018</v>
      </c>
      <c r="C513" s="36" t="s">
        <v>1169</v>
      </c>
      <c r="D513" s="37">
        <v>113.42</v>
      </c>
      <c r="E513" s="34" t="s">
        <v>1264</v>
      </c>
      <c r="F513" s="34" t="s">
        <v>770</v>
      </c>
      <c r="G513" s="35" t="s">
        <v>1018</v>
      </c>
      <c r="H513" s="35">
        <f t="shared" si="22"/>
        <v>42068</v>
      </c>
      <c r="I513" s="3">
        <f t="shared" si="23"/>
        <v>-30</v>
      </c>
      <c r="J513" s="4">
        <f t="shared" si="21"/>
        <v>-3402.6</v>
      </c>
    </row>
    <row r="514" spans="1:10" x14ac:dyDescent="0.25">
      <c r="A514" s="34">
        <v>270</v>
      </c>
      <c r="B514" s="34" t="s">
        <v>1018</v>
      </c>
      <c r="C514" s="36" t="s">
        <v>1169</v>
      </c>
      <c r="D514" s="37">
        <v>159.06</v>
      </c>
      <c r="E514" s="34" t="s">
        <v>1265</v>
      </c>
      <c r="F514" s="34" t="s">
        <v>770</v>
      </c>
      <c r="G514" s="35" t="s">
        <v>1018</v>
      </c>
      <c r="H514" s="35">
        <f t="shared" si="22"/>
        <v>42068</v>
      </c>
      <c r="I514" s="3">
        <f t="shared" si="23"/>
        <v>-30</v>
      </c>
      <c r="J514" s="4">
        <f t="shared" si="21"/>
        <v>-4771.8</v>
      </c>
    </row>
    <row r="515" spans="1:10" x14ac:dyDescent="0.25">
      <c r="A515" s="34">
        <v>270</v>
      </c>
      <c r="B515" s="34" t="s">
        <v>1018</v>
      </c>
      <c r="C515" s="36" t="s">
        <v>1169</v>
      </c>
      <c r="D515" s="37">
        <v>33.18</v>
      </c>
      <c r="E515" s="34" t="s">
        <v>1266</v>
      </c>
      <c r="F515" s="34" t="s">
        <v>770</v>
      </c>
      <c r="G515" s="35" t="s">
        <v>1018</v>
      </c>
      <c r="H515" s="35">
        <f t="shared" si="22"/>
        <v>42068</v>
      </c>
      <c r="I515" s="3">
        <f t="shared" si="23"/>
        <v>-30</v>
      </c>
      <c r="J515" s="4">
        <f t="shared" si="21"/>
        <v>-995.4</v>
      </c>
    </row>
    <row r="516" spans="1:10" x14ac:dyDescent="0.25">
      <c r="A516" s="34">
        <v>270</v>
      </c>
      <c r="B516" s="34" t="s">
        <v>1018</v>
      </c>
      <c r="C516" s="36" t="s">
        <v>1169</v>
      </c>
      <c r="D516" s="37">
        <v>413.86</v>
      </c>
      <c r="E516" s="34" t="s">
        <v>1267</v>
      </c>
      <c r="F516" s="34" t="s">
        <v>770</v>
      </c>
      <c r="G516" s="35" t="s">
        <v>1018</v>
      </c>
      <c r="H516" s="35">
        <f t="shared" si="22"/>
        <v>42068</v>
      </c>
      <c r="I516" s="3">
        <f t="shared" si="23"/>
        <v>-30</v>
      </c>
      <c r="J516" s="4">
        <f t="shared" si="21"/>
        <v>-12415.800000000001</v>
      </c>
    </row>
    <row r="517" spans="1:10" x14ac:dyDescent="0.25">
      <c r="A517" s="34">
        <v>270</v>
      </c>
      <c r="B517" s="34" t="s">
        <v>1018</v>
      </c>
      <c r="C517" s="36" t="s">
        <v>1169</v>
      </c>
      <c r="D517" s="37">
        <v>123.62</v>
      </c>
      <c r="E517" s="34" t="s">
        <v>1268</v>
      </c>
      <c r="F517" s="34" t="s">
        <v>770</v>
      </c>
      <c r="G517" s="35" t="s">
        <v>1018</v>
      </c>
      <c r="H517" s="35">
        <f t="shared" si="22"/>
        <v>42068</v>
      </c>
      <c r="I517" s="3">
        <f t="shared" si="23"/>
        <v>-30</v>
      </c>
      <c r="J517" s="4">
        <f t="shared" si="21"/>
        <v>-3708.6000000000004</v>
      </c>
    </row>
    <row r="518" spans="1:10" x14ac:dyDescent="0.25">
      <c r="A518" s="34">
        <v>270</v>
      </c>
      <c r="B518" s="34" t="s">
        <v>1018</v>
      </c>
      <c r="C518" s="36" t="s">
        <v>1169</v>
      </c>
      <c r="D518" s="37">
        <v>694.75</v>
      </c>
      <c r="E518" s="34" t="s">
        <v>1269</v>
      </c>
      <c r="F518" s="34" t="s">
        <v>770</v>
      </c>
      <c r="G518" s="35" t="s">
        <v>1018</v>
      </c>
      <c r="H518" s="35">
        <f t="shared" si="22"/>
        <v>42068</v>
      </c>
      <c r="I518" s="3">
        <f t="shared" si="23"/>
        <v>-30</v>
      </c>
      <c r="J518" s="4">
        <f t="shared" si="21"/>
        <v>-20842.5</v>
      </c>
    </row>
    <row r="519" spans="1:10" x14ac:dyDescent="0.25">
      <c r="A519" s="31" t="s">
        <v>1270</v>
      </c>
      <c r="B519" s="31" t="s">
        <v>1018</v>
      </c>
      <c r="C519" s="32" t="s">
        <v>1169</v>
      </c>
      <c r="D519" s="33">
        <v>916.29</v>
      </c>
      <c r="E519" s="34" t="s">
        <v>1172</v>
      </c>
      <c r="F519" s="31" t="s">
        <v>770</v>
      </c>
      <c r="G519" s="35" t="s">
        <v>1018</v>
      </c>
      <c r="H519" s="35">
        <f t="shared" si="22"/>
        <v>42068</v>
      </c>
      <c r="I519" s="3">
        <f t="shared" si="23"/>
        <v>-30</v>
      </c>
      <c r="J519" s="4">
        <f t="shared" si="21"/>
        <v>-27488.699999999997</v>
      </c>
    </row>
    <row r="520" spans="1:10" x14ac:dyDescent="0.25">
      <c r="A520" s="34">
        <v>271</v>
      </c>
      <c r="B520" s="34" t="s">
        <v>1018</v>
      </c>
      <c r="C520" s="36" t="s">
        <v>1169</v>
      </c>
      <c r="D520" s="37">
        <v>1115.22</v>
      </c>
      <c r="E520" s="34" t="s">
        <v>1271</v>
      </c>
      <c r="F520" s="34" t="s">
        <v>770</v>
      </c>
      <c r="G520" s="35" t="s">
        <v>1183</v>
      </c>
      <c r="H520" s="35">
        <f t="shared" si="22"/>
        <v>42067</v>
      </c>
      <c r="I520" s="3">
        <f t="shared" si="23"/>
        <v>-29</v>
      </c>
      <c r="J520" s="4">
        <f t="shared" si="21"/>
        <v>-32341.38</v>
      </c>
    </row>
    <row r="521" spans="1:10" x14ac:dyDescent="0.25">
      <c r="A521" s="34">
        <v>271</v>
      </c>
      <c r="B521" s="34" t="s">
        <v>1018</v>
      </c>
      <c r="C521" s="36" t="s">
        <v>1169</v>
      </c>
      <c r="D521" s="37">
        <v>108.76</v>
      </c>
      <c r="E521" s="34" t="s">
        <v>1272</v>
      </c>
      <c r="F521" s="34" t="s">
        <v>770</v>
      </c>
      <c r="G521" s="35" t="s">
        <v>1183</v>
      </c>
      <c r="H521" s="35">
        <f t="shared" si="22"/>
        <v>42067</v>
      </c>
      <c r="I521" s="3">
        <f t="shared" si="23"/>
        <v>-29</v>
      </c>
      <c r="J521" s="4">
        <f t="shared" ref="J521:J584" si="24">SUM(I521*D521)</f>
        <v>-3154.04</v>
      </c>
    </row>
    <row r="522" spans="1:10" x14ac:dyDescent="0.25">
      <c r="A522" s="34">
        <v>271</v>
      </c>
      <c r="B522" s="34" t="s">
        <v>1018</v>
      </c>
      <c r="C522" s="36" t="s">
        <v>1169</v>
      </c>
      <c r="D522" s="37">
        <v>365.32</v>
      </c>
      <c r="E522" s="34" t="s">
        <v>1273</v>
      </c>
      <c r="F522" s="34" t="s">
        <v>770</v>
      </c>
      <c r="G522" s="35" t="s">
        <v>1183</v>
      </c>
      <c r="H522" s="35">
        <f t="shared" ref="H522:H585" si="25">G522+30</f>
        <v>42067</v>
      </c>
      <c r="I522" s="3">
        <f t="shared" ref="I522:I585" si="26">SUM(B522-G522)-30</f>
        <v>-29</v>
      </c>
      <c r="J522" s="4">
        <f t="shared" si="24"/>
        <v>-10594.28</v>
      </c>
    </row>
    <row r="523" spans="1:10" x14ac:dyDescent="0.25">
      <c r="A523" s="34">
        <v>271</v>
      </c>
      <c r="B523" s="34" t="s">
        <v>1018</v>
      </c>
      <c r="C523" s="36" t="s">
        <v>1169</v>
      </c>
      <c r="D523" s="37">
        <v>1251.8399999999999</v>
      </c>
      <c r="E523" s="34" t="s">
        <v>1274</v>
      </c>
      <c r="F523" s="34" t="s">
        <v>770</v>
      </c>
      <c r="G523" s="35" t="s">
        <v>1183</v>
      </c>
      <c r="H523" s="35">
        <f t="shared" si="25"/>
        <v>42067</v>
      </c>
      <c r="I523" s="3">
        <f t="shared" si="26"/>
        <v>-29</v>
      </c>
      <c r="J523" s="4">
        <f t="shared" si="24"/>
        <v>-36303.360000000001</v>
      </c>
    </row>
    <row r="524" spans="1:10" x14ac:dyDescent="0.25">
      <c r="A524" s="34">
        <v>271</v>
      </c>
      <c r="B524" s="34" t="s">
        <v>1018</v>
      </c>
      <c r="C524" s="36" t="s">
        <v>1169</v>
      </c>
      <c r="D524" s="37">
        <v>1419.61</v>
      </c>
      <c r="E524" s="34" t="s">
        <v>1275</v>
      </c>
      <c r="F524" s="34" t="s">
        <v>770</v>
      </c>
      <c r="G524" s="35" t="s">
        <v>1183</v>
      </c>
      <c r="H524" s="35">
        <f t="shared" si="25"/>
        <v>42067</v>
      </c>
      <c r="I524" s="3">
        <f t="shared" si="26"/>
        <v>-29</v>
      </c>
      <c r="J524" s="4">
        <f t="shared" si="24"/>
        <v>-41168.689999999995</v>
      </c>
    </row>
    <row r="525" spans="1:10" x14ac:dyDescent="0.25">
      <c r="A525" s="34">
        <v>271</v>
      </c>
      <c r="B525" s="34" t="s">
        <v>1018</v>
      </c>
      <c r="C525" s="36" t="s">
        <v>1169</v>
      </c>
      <c r="D525" s="37">
        <v>535.9</v>
      </c>
      <c r="E525" s="34" t="s">
        <v>1276</v>
      </c>
      <c r="F525" s="34" t="s">
        <v>770</v>
      </c>
      <c r="G525" s="35" t="s">
        <v>1183</v>
      </c>
      <c r="H525" s="35">
        <f t="shared" si="25"/>
        <v>42067</v>
      </c>
      <c r="I525" s="3">
        <f t="shared" si="26"/>
        <v>-29</v>
      </c>
      <c r="J525" s="4">
        <f t="shared" si="24"/>
        <v>-15541.099999999999</v>
      </c>
    </row>
    <row r="526" spans="1:10" x14ac:dyDescent="0.25">
      <c r="A526" s="34">
        <v>271</v>
      </c>
      <c r="B526" s="34" t="s">
        <v>1018</v>
      </c>
      <c r="C526" s="36" t="s">
        <v>1169</v>
      </c>
      <c r="D526" s="37">
        <v>1730.11</v>
      </c>
      <c r="E526" s="34" t="s">
        <v>1277</v>
      </c>
      <c r="F526" s="34" t="s">
        <v>770</v>
      </c>
      <c r="G526" s="35" t="s">
        <v>1183</v>
      </c>
      <c r="H526" s="35">
        <f t="shared" si="25"/>
        <v>42067</v>
      </c>
      <c r="I526" s="3">
        <f t="shared" si="26"/>
        <v>-29</v>
      </c>
      <c r="J526" s="4">
        <f t="shared" si="24"/>
        <v>-50173.189999999995</v>
      </c>
    </row>
    <row r="527" spans="1:10" x14ac:dyDescent="0.25">
      <c r="A527" s="34">
        <v>271</v>
      </c>
      <c r="B527" s="34" t="s">
        <v>1018</v>
      </c>
      <c r="C527" s="36" t="s">
        <v>1169</v>
      </c>
      <c r="D527" s="37">
        <v>1913.19</v>
      </c>
      <c r="E527" s="34" t="s">
        <v>1278</v>
      </c>
      <c r="F527" s="34" t="s">
        <v>770</v>
      </c>
      <c r="G527" s="35" t="s">
        <v>1183</v>
      </c>
      <c r="H527" s="35">
        <f t="shared" si="25"/>
        <v>42067</v>
      </c>
      <c r="I527" s="3">
        <f t="shared" si="26"/>
        <v>-29</v>
      </c>
      <c r="J527" s="4">
        <f t="shared" si="24"/>
        <v>-55482.51</v>
      </c>
    </row>
    <row r="528" spans="1:10" x14ac:dyDescent="0.25">
      <c r="A528" s="34">
        <v>271</v>
      </c>
      <c r="B528" s="34" t="s">
        <v>1018</v>
      </c>
      <c r="C528" s="36" t="s">
        <v>1169</v>
      </c>
      <c r="D528" s="37">
        <v>338.88</v>
      </c>
      <c r="E528" s="34" t="s">
        <v>1279</v>
      </c>
      <c r="F528" s="34" t="s">
        <v>770</v>
      </c>
      <c r="G528" s="35" t="s">
        <v>1183</v>
      </c>
      <c r="H528" s="35">
        <f t="shared" si="25"/>
        <v>42067</v>
      </c>
      <c r="I528" s="3">
        <f t="shared" si="26"/>
        <v>-29</v>
      </c>
      <c r="J528" s="4">
        <f t="shared" si="24"/>
        <v>-9827.52</v>
      </c>
    </row>
    <row r="529" spans="1:10" x14ac:dyDescent="0.25">
      <c r="A529" s="34">
        <v>271</v>
      </c>
      <c r="B529" s="34" t="s">
        <v>1018</v>
      </c>
      <c r="C529" s="36" t="s">
        <v>1169</v>
      </c>
      <c r="D529" s="37">
        <v>167.52</v>
      </c>
      <c r="E529" s="34" t="s">
        <v>1280</v>
      </c>
      <c r="F529" s="34" t="s">
        <v>770</v>
      </c>
      <c r="G529" s="35" t="s">
        <v>1183</v>
      </c>
      <c r="H529" s="35">
        <f t="shared" si="25"/>
        <v>42067</v>
      </c>
      <c r="I529" s="3">
        <f t="shared" si="26"/>
        <v>-29</v>
      </c>
      <c r="J529" s="4">
        <f t="shared" si="24"/>
        <v>-4858.08</v>
      </c>
    </row>
    <row r="530" spans="1:10" x14ac:dyDescent="0.25">
      <c r="A530" s="34">
        <v>271</v>
      </c>
      <c r="B530" s="34" t="s">
        <v>1018</v>
      </c>
      <c r="C530" s="36" t="s">
        <v>1169</v>
      </c>
      <c r="D530" s="37">
        <v>770.01</v>
      </c>
      <c r="E530" s="34" t="s">
        <v>1281</v>
      </c>
      <c r="F530" s="34" t="s">
        <v>770</v>
      </c>
      <c r="G530" s="35" t="s">
        <v>1183</v>
      </c>
      <c r="H530" s="35">
        <f t="shared" si="25"/>
        <v>42067</v>
      </c>
      <c r="I530" s="3">
        <f t="shared" si="26"/>
        <v>-29</v>
      </c>
      <c r="J530" s="4">
        <f t="shared" si="24"/>
        <v>-22330.29</v>
      </c>
    </row>
    <row r="531" spans="1:10" x14ac:dyDescent="0.25">
      <c r="A531" s="34">
        <v>271</v>
      </c>
      <c r="B531" s="34" t="s">
        <v>1018</v>
      </c>
      <c r="C531" s="36" t="s">
        <v>1169</v>
      </c>
      <c r="D531" s="37">
        <v>184.6</v>
      </c>
      <c r="E531" s="34" t="s">
        <v>1282</v>
      </c>
      <c r="F531" s="34" t="s">
        <v>770</v>
      </c>
      <c r="G531" s="35" t="s">
        <v>1183</v>
      </c>
      <c r="H531" s="35">
        <f t="shared" si="25"/>
        <v>42067</v>
      </c>
      <c r="I531" s="3">
        <f t="shared" si="26"/>
        <v>-29</v>
      </c>
      <c r="J531" s="4">
        <f t="shared" si="24"/>
        <v>-5353.4</v>
      </c>
    </row>
    <row r="532" spans="1:10" x14ac:dyDescent="0.25">
      <c r="A532" s="34">
        <v>271</v>
      </c>
      <c r="B532" s="34" t="s">
        <v>1018</v>
      </c>
      <c r="C532" s="36" t="s">
        <v>1169</v>
      </c>
      <c r="D532" s="37">
        <v>487.28</v>
      </c>
      <c r="E532" s="34" t="s">
        <v>1283</v>
      </c>
      <c r="F532" s="34" t="s">
        <v>770</v>
      </c>
      <c r="G532" s="35" t="s">
        <v>1183</v>
      </c>
      <c r="H532" s="35">
        <f t="shared" si="25"/>
        <v>42067</v>
      </c>
      <c r="I532" s="3">
        <f t="shared" si="26"/>
        <v>-29</v>
      </c>
      <c r="J532" s="4">
        <f t="shared" si="24"/>
        <v>-14131.119999999999</v>
      </c>
    </row>
    <row r="533" spans="1:10" x14ac:dyDescent="0.25">
      <c r="A533" s="34">
        <v>271</v>
      </c>
      <c r="B533" s="34" t="s">
        <v>1018</v>
      </c>
      <c r="C533" s="36" t="s">
        <v>1169</v>
      </c>
      <c r="D533" s="37">
        <v>2651.67</v>
      </c>
      <c r="E533" s="34" t="s">
        <v>1284</v>
      </c>
      <c r="F533" s="34" t="s">
        <v>770</v>
      </c>
      <c r="G533" s="35" t="s">
        <v>1183</v>
      </c>
      <c r="H533" s="35">
        <f t="shared" si="25"/>
        <v>42067</v>
      </c>
      <c r="I533" s="3">
        <f t="shared" si="26"/>
        <v>-29</v>
      </c>
      <c r="J533" s="4">
        <f t="shared" si="24"/>
        <v>-76898.430000000008</v>
      </c>
    </row>
    <row r="534" spans="1:10" x14ac:dyDescent="0.25">
      <c r="A534" s="34">
        <v>271</v>
      </c>
      <c r="B534" s="34" t="s">
        <v>1018</v>
      </c>
      <c r="C534" s="36" t="s">
        <v>1169</v>
      </c>
      <c r="D534" s="37">
        <v>598.79999999999995</v>
      </c>
      <c r="E534" s="34" t="s">
        <v>1285</v>
      </c>
      <c r="F534" s="34" t="s">
        <v>770</v>
      </c>
      <c r="G534" s="35" t="s">
        <v>1183</v>
      </c>
      <c r="H534" s="35">
        <f t="shared" si="25"/>
        <v>42067</v>
      </c>
      <c r="I534" s="3">
        <f t="shared" si="26"/>
        <v>-29</v>
      </c>
      <c r="J534" s="4">
        <f t="shared" si="24"/>
        <v>-17365.199999999997</v>
      </c>
    </row>
    <row r="535" spans="1:10" x14ac:dyDescent="0.25">
      <c r="A535" s="34">
        <v>271</v>
      </c>
      <c r="B535" s="34" t="s">
        <v>1018</v>
      </c>
      <c r="C535" s="36" t="s">
        <v>1169</v>
      </c>
      <c r="D535" s="37">
        <v>1044.55</v>
      </c>
      <c r="E535" s="34" t="s">
        <v>1286</v>
      </c>
      <c r="F535" s="34" t="s">
        <v>770</v>
      </c>
      <c r="G535" s="35" t="s">
        <v>1183</v>
      </c>
      <c r="H535" s="35">
        <f t="shared" si="25"/>
        <v>42067</v>
      </c>
      <c r="I535" s="3">
        <f t="shared" si="26"/>
        <v>-29</v>
      </c>
      <c r="J535" s="4">
        <f t="shared" si="24"/>
        <v>-30291.949999999997</v>
      </c>
    </row>
    <row r="536" spans="1:10" x14ac:dyDescent="0.25">
      <c r="A536" s="34">
        <v>271</v>
      </c>
      <c r="B536" s="34" t="s">
        <v>1018</v>
      </c>
      <c r="C536" s="36" t="s">
        <v>1169</v>
      </c>
      <c r="D536" s="37">
        <v>359.32</v>
      </c>
      <c r="E536" s="34" t="s">
        <v>1287</v>
      </c>
      <c r="F536" s="34" t="s">
        <v>770</v>
      </c>
      <c r="G536" s="35" t="s">
        <v>1183</v>
      </c>
      <c r="H536" s="35">
        <f t="shared" si="25"/>
        <v>42067</v>
      </c>
      <c r="I536" s="3">
        <f t="shared" si="26"/>
        <v>-29</v>
      </c>
      <c r="J536" s="4">
        <f t="shared" si="24"/>
        <v>-10420.280000000001</v>
      </c>
    </row>
    <row r="537" spans="1:10" x14ac:dyDescent="0.25">
      <c r="A537" s="34">
        <v>271</v>
      </c>
      <c r="B537" s="34" t="s">
        <v>1018</v>
      </c>
      <c r="C537" s="36" t="s">
        <v>1169</v>
      </c>
      <c r="D537" s="37">
        <v>63.78</v>
      </c>
      <c r="E537" s="34" t="s">
        <v>1288</v>
      </c>
      <c r="F537" s="34" t="s">
        <v>770</v>
      </c>
      <c r="G537" s="35" t="s">
        <v>1183</v>
      </c>
      <c r="H537" s="35">
        <f t="shared" si="25"/>
        <v>42067</v>
      </c>
      <c r="I537" s="3">
        <f t="shared" si="26"/>
        <v>-29</v>
      </c>
      <c r="J537" s="4">
        <f t="shared" si="24"/>
        <v>-1849.6200000000001</v>
      </c>
    </row>
    <row r="538" spans="1:10" x14ac:dyDescent="0.25">
      <c r="A538" s="34">
        <v>271</v>
      </c>
      <c r="B538" s="34" t="s">
        <v>1018</v>
      </c>
      <c r="C538" s="36" t="s">
        <v>1169</v>
      </c>
      <c r="D538" s="37">
        <v>896.31</v>
      </c>
      <c r="E538" s="34" t="s">
        <v>1289</v>
      </c>
      <c r="F538" s="34" t="s">
        <v>770</v>
      </c>
      <c r="G538" s="35" t="s">
        <v>1183</v>
      </c>
      <c r="H538" s="35">
        <f t="shared" si="25"/>
        <v>42067</v>
      </c>
      <c r="I538" s="3">
        <f t="shared" si="26"/>
        <v>-29</v>
      </c>
      <c r="J538" s="4">
        <f t="shared" si="24"/>
        <v>-25992.989999999998</v>
      </c>
    </row>
    <row r="539" spans="1:10" x14ac:dyDescent="0.25">
      <c r="A539" s="31" t="s">
        <v>1290</v>
      </c>
      <c r="B539" s="31" t="s">
        <v>1018</v>
      </c>
      <c r="C539" s="32" t="s">
        <v>1169</v>
      </c>
      <c r="D539" s="33">
        <v>590.99</v>
      </c>
      <c r="E539" s="34" t="s">
        <v>1291</v>
      </c>
      <c r="F539" s="31" t="s">
        <v>770</v>
      </c>
      <c r="G539" s="35" t="s">
        <v>1183</v>
      </c>
      <c r="H539" s="35">
        <f t="shared" si="25"/>
        <v>42067</v>
      </c>
      <c r="I539" s="3">
        <f t="shared" si="26"/>
        <v>-29</v>
      </c>
      <c r="J539" s="4">
        <f t="shared" si="24"/>
        <v>-17138.71</v>
      </c>
    </row>
    <row r="540" spans="1:10" x14ac:dyDescent="0.25">
      <c r="A540" s="34">
        <v>271</v>
      </c>
      <c r="B540" s="34" t="s">
        <v>1018</v>
      </c>
      <c r="C540" s="36" t="s">
        <v>1169</v>
      </c>
      <c r="D540" s="37">
        <v>6088.58</v>
      </c>
      <c r="E540" s="34" t="s">
        <v>1292</v>
      </c>
      <c r="F540" s="34" t="s">
        <v>770</v>
      </c>
      <c r="G540" s="35" t="s">
        <v>1183</v>
      </c>
      <c r="H540" s="35">
        <f t="shared" si="25"/>
        <v>42067</v>
      </c>
      <c r="I540" s="3">
        <f t="shared" si="26"/>
        <v>-29</v>
      </c>
      <c r="J540" s="4">
        <f t="shared" si="24"/>
        <v>-176568.82</v>
      </c>
    </row>
    <row r="541" spans="1:10" x14ac:dyDescent="0.25">
      <c r="A541" s="34">
        <v>271</v>
      </c>
      <c r="B541" s="34" t="s">
        <v>1018</v>
      </c>
      <c r="C541" s="36" t="s">
        <v>1169</v>
      </c>
      <c r="D541" s="37">
        <v>2710.41</v>
      </c>
      <c r="E541" s="34" t="s">
        <v>1293</v>
      </c>
      <c r="F541" s="34" t="s">
        <v>770</v>
      </c>
      <c r="G541" s="35" t="s">
        <v>1183</v>
      </c>
      <c r="H541" s="35">
        <f t="shared" si="25"/>
        <v>42067</v>
      </c>
      <c r="I541" s="3">
        <f t="shared" si="26"/>
        <v>-29</v>
      </c>
      <c r="J541" s="4">
        <f t="shared" si="24"/>
        <v>-78601.89</v>
      </c>
    </row>
    <row r="542" spans="1:10" x14ac:dyDescent="0.25">
      <c r="A542" s="34">
        <v>271</v>
      </c>
      <c r="B542" s="34" t="s">
        <v>1018</v>
      </c>
      <c r="C542" s="36" t="s">
        <v>1169</v>
      </c>
      <c r="D542" s="37">
        <v>111.02</v>
      </c>
      <c r="E542" s="34" t="s">
        <v>1294</v>
      </c>
      <c r="F542" s="34" t="s">
        <v>770</v>
      </c>
      <c r="G542" s="35" t="s">
        <v>1183</v>
      </c>
      <c r="H542" s="35">
        <f t="shared" si="25"/>
        <v>42067</v>
      </c>
      <c r="I542" s="3">
        <f t="shared" si="26"/>
        <v>-29</v>
      </c>
      <c r="J542" s="4">
        <f t="shared" si="24"/>
        <v>-3219.58</v>
      </c>
    </row>
    <row r="543" spans="1:10" x14ac:dyDescent="0.25">
      <c r="A543" s="34">
        <v>271</v>
      </c>
      <c r="B543" s="34" t="s">
        <v>1018</v>
      </c>
      <c r="C543" s="36" t="s">
        <v>1169</v>
      </c>
      <c r="D543" s="37">
        <v>215.71</v>
      </c>
      <c r="E543" s="34" t="s">
        <v>1295</v>
      </c>
      <c r="F543" s="34" t="s">
        <v>770</v>
      </c>
      <c r="G543" s="35" t="s">
        <v>1183</v>
      </c>
      <c r="H543" s="35">
        <f t="shared" si="25"/>
        <v>42067</v>
      </c>
      <c r="I543" s="3">
        <f t="shared" si="26"/>
        <v>-29</v>
      </c>
      <c r="J543" s="4">
        <f t="shared" si="24"/>
        <v>-6255.59</v>
      </c>
    </row>
    <row r="544" spans="1:10" x14ac:dyDescent="0.25">
      <c r="A544" s="34">
        <v>271</v>
      </c>
      <c r="B544" s="34" t="s">
        <v>1018</v>
      </c>
      <c r="C544" s="36" t="s">
        <v>1169</v>
      </c>
      <c r="D544" s="37">
        <v>871.64</v>
      </c>
      <c r="E544" s="34" t="s">
        <v>1296</v>
      </c>
      <c r="F544" s="34" t="s">
        <v>770</v>
      </c>
      <c r="G544" s="35" t="s">
        <v>1183</v>
      </c>
      <c r="H544" s="35">
        <f t="shared" si="25"/>
        <v>42067</v>
      </c>
      <c r="I544" s="3">
        <f t="shared" si="26"/>
        <v>-29</v>
      </c>
      <c r="J544" s="4">
        <f t="shared" si="24"/>
        <v>-25277.56</v>
      </c>
    </row>
    <row r="545" spans="1:10" x14ac:dyDescent="0.25">
      <c r="A545" s="34">
        <v>271</v>
      </c>
      <c r="B545" s="34" t="s">
        <v>1018</v>
      </c>
      <c r="C545" s="36" t="s">
        <v>1169</v>
      </c>
      <c r="D545" s="37">
        <v>668.27</v>
      </c>
      <c r="E545" s="34" t="s">
        <v>1297</v>
      </c>
      <c r="F545" s="34" t="s">
        <v>770</v>
      </c>
      <c r="G545" s="35" t="s">
        <v>1183</v>
      </c>
      <c r="H545" s="35">
        <f t="shared" si="25"/>
        <v>42067</v>
      </c>
      <c r="I545" s="3">
        <f t="shared" si="26"/>
        <v>-29</v>
      </c>
      <c r="J545" s="4">
        <f t="shared" si="24"/>
        <v>-19379.829999999998</v>
      </c>
    </row>
    <row r="546" spans="1:10" x14ac:dyDescent="0.25">
      <c r="A546" s="34">
        <v>271</v>
      </c>
      <c r="B546" s="34" t="s">
        <v>1018</v>
      </c>
      <c r="C546" s="36" t="s">
        <v>1169</v>
      </c>
      <c r="D546" s="37">
        <v>232.66</v>
      </c>
      <c r="E546" s="34" t="s">
        <v>1298</v>
      </c>
      <c r="F546" s="34" t="s">
        <v>770</v>
      </c>
      <c r="G546" s="35" t="s">
        <v>1183</v>
      </c>
      <c r="H546" s="35">
        <f t="shared" si="25"/>
        <v>42067</v>
      </c>
      <c r="I546" s="3">
        <f t="shared" si="26"/>
        <v>-29</v>
      </c>
      <c r="J546" s="4">
        <f t="shared" si="24"/>
        <v>-6747.14</v>
      </c>
    </row>
    <row r="547" spans="1:10" x14ac:dyDescent="0.25">
      <c r="A547" s="34">
        <v>271</v>
      </c>
      <c r="B547" s="34" t="s">
        <v>1018</v>
      </c>
      <c r="C547" s="36" t="s">
        <v>1169</v>
      </c>
      <c r="D547" s="37">
        <v>1237.23</v>
      </c>
      <c r="E547" s="34" t="s">
        <v>1299</v>
      </c>
      <c r="F547" s="34" t="s">
        <v>770</v>
      </c>
      <c r="G547" s="35" t="s">
        <v>1183</v>
      </c>
      <c r="H547" s="35">
        <f t="shared" si="25"/>
        <v>42067</v>
      </c>
      <c r="I547" s="3">
        <f t="shared" si="26"/>
        <v>-29</v>
      </c>
      <c r="J547" s="4">
        <f t="shared" si="24"/>
        <v>-35879.67</v>
      </c>
    </row>
    <row r="548" spans="1:10" x14ac:dyDescent="0.25">
      <c r="A548" s="34">
        <v>271</v>
      </c>
      <c r="B548" s="34" t="s">
        <v>1018</v>
      </c>
      <c r="C548" s="36" t="s">
        <v>1169</v>
      </c>
      <c r="D548" s="37">
        <v>592.63</v>
      </c>
      <c r="E548" s="34" t="s">
        <v>1300</v>
      </c>
      <c r="F548" s="34" t="s">
        <v>770</v>
      </c>
      <c r="G548" s="35" t="s">
        <v>1183</v>
      </c>
      <c r="H548" s="35">
        <f t="shared" si="25"/>
        <v>42067</v>
      </c>
      <c r="I548" s="3">
        <f t="shared" si="26"/>
        <v>-29</v>
      </c>
      <c r="J548" s="4">
        <f t="shared" si="24"/>
        <v>-17186.27</v>
      </c>
    </row>
    <row r="549" spans="1:10" x14ac:dyDescent="0.25">
      <c r="A549" s="34">
        <v>271</v>
      </c>
      <c r="B549" s="34" t="s">
        <v>1018</v>
      </c>
      <c r="C549" s="36" t="s">
        <v>1169</v>
      </c>
      <c r="D549" s="37">
        <v>44.77</v>
      </c>
      <c r="E549" s="34" t="s">
        <v>1301</v>
      </c>
      <c r="F549" s="34" t="s">
        <v>770</v>
      </c>
      <c r="G549" s="35" t="s">
        <v>1183</v>
      </c>
      <c r="H549" s="35">
        <f t="shared" si="25"/>
        <v>42067</v>
      </c>
      <c r="I549" s="3">
        <f t="shared" si="26"/>
        <v>-29</v>
      </c>
      <c r="J549" s="4">
        <f t="shared" si="24"/>
        <v>-1298.3300000000002</v>
      </c>
    </row>
    <row r="550" spans="1:10" x14ac:dyDescent="0.25">
      <c r="A550" s="34">
        <v>271</v>
      </c>
      <c r="B550" s="34" t="s">
        <v>1018</v>
      </c>
      <c r="C550" s="36" t="s">
        <v>1169</v>
      </c>
      <c r="D550" s="37">
        <v>1027.82</v>
      </c>
      <c r="E550" s="34" t="s">
        <v>1302</v>
      </c>
      <c r="F550" s="34" t="s">
        <v>770</v>
      </c>
      <c r="G550" s="35" t="s">
        <v>1183</v>
      </c>
      <c r="H550" s="35">
        <f t="shared" si="25"/>
        <v>42067</v>
      </c>
      <c r="I550" s="3">
        <f t="shared" si="26"/>
        <v>-29</v>
      </c>
      <c r="J550" s="4">
        <f t="shared" si="24"/>
        <v>-29806.78</v>
      </c>
    </row>
    <row r="551" spans="1:10" x14ac:dyDescent="0.25">
      <c r="A551" s="34">
        <v>271</v>
      </c>
      <c r="B551" s="34" t="s">
        <v>1018</v>
      </c>
      <c r="C551" s="36" t="s">
        <v>1169</v>
      </c>
      <c r="D551" s="37">
        <v>251.3</v>
      </c>
      <c r="E551" s="34" t="s">
        <v>1303</v>
      </c>
      <c r="F551" s="34" t="s">
        <v>770</v>
      </c>
      <c r="G551" s="35" t="s">
        <v>1183</v>
      </c>
      <c r="H551" s="35">
        <f t="shared" si="25"/>
        <v>42067</v>
      </c>
      <c r="I551" s="3">
        <f t="shared" si="26"/>
        <v>-29</v>
      </c>
      <c r="J551" s="4">
        <f t="shared" si="24"/>
        <v>-7287.7000000000007</v>
      </c>
    </row>
    <row r="552" spans="1:10" x14ac:dyDescent="0.25">
      <c r="A552" s="34">
        <v>440</v>
      </c>
      <c r="B552" s="34" t="s">
        <v>771</v>
      </c>
      <c r="C552" s="36" t="s">
        <v>1304</v>
      </c>
      <c r="D552" s="37">
        <v>6067.13</v>
      </c>
      <c r="E552" s="34" t="s">
        <v>867</v>
      </c>
      <c r="F552" s="34" t="s">
        <v>1305</v>
      </c>
      <c r="G552" s="35" t="s">
        <v>1306</v>
      </c>
      <c r="H552" s="35">
        <f t="shared" si="25"/>
        <v>41931</v>
      </c>
      <c r="I552" s="3">
        <f t="shared" si="26"/>
        <v>121</v>
      </c>
      <c r="J552" s="4">
        <f t="shared" si="24"/>
        <v>734122.73</v>
      </c>
    </row>
    <row r="553" spans="1:10" x14ac:dyDescent="0.25">
      <c r="A553" s="34">
        <v>342</v>
      </c>
      <c r="B553" s="34" t="s">
        <v>810</v>
      </c>
      <c r="C553" s="36" t="s">
        <v>1307</v>
      </c>
      <c r="D553" s="37">
        <v>6148.86</v>
      </c>
      <c r="E553" s="34" t="s">
        <v>1308</v>
      </c>
      <c r="F553" s="34" t="s">
        <v>718</v>
      </c>
      <c r="G553" s="35" t="s">
        <v>810</v>
      </c>
      <c r="H553" s="35">
        <f t="shared" si="25"/>
        <v>42075</v>
      </c>
      <c r="I553" s="3">
        <f t="shared" si="26"/>
        <v>-30</v>
      </c>
      <c r="J553" s="4">
        <f t="shared" si="24"/>
        <v>-184465.8</v>
      </c>
    </row>
    <row r="554" spans="1:10" x14ac:dyDescent="0.25">
      <c r="A554" s="34">
        <v>1223</v>
      </c>
      <c r="B554" s="34" t="s">
        <v>796</v>
      </c>
      <c r="C554" s="36" t="s">
        <v>1309</v>
      </c>
      <c r="D554" s="37">
        <v>12200</v>
      </c>
      <c r="E554" s="34">
        <v>7</v>
      </c>
      <c r="F554" s="34" t="s">
        <v>1033</v>
      </c>
      <c r="G554" s="35" t="s">
        <v>783</v>
      </c>
      <c r="H554" s="35">
        <f t="shared" si="25"/>
        <v>42061</v>
      </c>
      <c r="I554" s="3">
        <f t="shared" si="26"/>
        <v>20</v>
      </c>
      <c r="J554" s="4">
        <f t="shared" si="24"/>
        <v>244000</v>
      </c>
    </row>
    <row r="555" spans="1:10" x14ac:dyDescent="0.25">
      <c r="A555" s="34">
        <v>1224</v>
      </c>
      <c r="B555" s="34" t="s">
        <v>796</v>
      </c>
      <c r="C555" s="36" t="s">
        <v>1309</v>
      </c>
      <c r="D555" s="37">
        <v>2684</v>
      </c>
      <c r="E555" s="34">
        <v>7</v>
      </c>
      <c r="F555" s="34" t="s">
        <v>1033</v>
      </c>
      <c r="G555" s="35" t="s">
        <v>783</v>
      </c>
      <c r="H555" s="35">
        <f t="shared" si="25"/>
        <v>42061</v>
      </c>
      <c r="I555" s="3">
        <f t="shared" si="26"/>
        <v>20</v>
      </c>
      <c r="J555" s="4">
        <f t="shared" si="24"/>
        <v>53680</v>
      </c>
    </row>
    <row r="556" spans="1:10" x14ac:dyDescent="0.25">
      <c r="A556" s="34">
        <v>944</v>
      </c>
      <c r="B556" s="34" t="s">
        <v>715</v>
      </c>
      <c r="C556" s="36" t="s">
        <v>1310</v>
      </c>
      <c r="D556" s="37">
        <v>2750</v>
      </c>
      <c r="E556" s="34">
        <v>92</v>
      </c>
      <c r="F556" s="34" t="s">
        <v>1311</v>
      </c>
      <c r="G556" s="35" t="s">
        <v>921</v>
      </c>
      <c r="H556" s="35">
        <f t="shared" si="25"/>
        <v>42097</v>
      </c>
      <c r="I556" s="3">
        <f t="shared" si="26"/>
        <v>-24</v>
      </c>
      <c r="J556" s="4">
        <f t="shared" si="24"/>
        <v>-66000</v>
      </c>
    </row>
    <row r="557" spans="1:10" x14ac:dyDescent="0.25">
      <c r="A557" s="34">
        <v>911</v>
      </c>
      <c r="B557" s="34" t="s">
        <v>753</v>
      </c>
      <c r="C557" s="36" t="s">
        <v>1312</v>
      </c>
      <c r="D557" s="37">
        <v>50.02</v>
      </c>
      <c r="E557" s="34">
        <v>3224</v>
      </c>
      <c r="F557" s="34" t="s">
        <v>793</v>
      </c>
      <c r="G557" s="35" t="s">
        <v>753</v>
      </c>
      <c r="H557" s="35">
        <f t="shared" si="25"/>
        <v>42099</v>
      </c>
      <c r="I557" s="3">
        <f t="shared" si="26"/>
        <v>-30</v>
      </c>
      <c r="J557" s="4">
        <f t="shared" si="24"/>
        <v>-1500.6000000000001</v>
      </c>
    </row>
    <row r="558" spans="1:10" x14ac:dyDescent="0.25">
      <c r="A558" s="34">
        <v>284</v>
      </c>
      <c r="B558" s="34" t="s">
        <v>793</v>
      </c>
      <c r="C558" s="36" t="s">
        <v>1312</v>
      </c>
      <c r="D558" s="37">
        <v>50.02</v>
      </c>
      <c r="E558" s="34">
        <v>1823</v>
      </c>
      <c r="F558" s="34" t="s">
        <v>1159</v>
      </c>
      <c r="G558" s="35" t="s">
        <v>793</v>
      </c>
      <c r="H558" s="35">
        <f t="shared" si="25"/>
        <v>42069</v>
      </c>
      <c r="I558" s="3">
        <f t="shared" si="26"/>
        <v>-30</v>
      </c>
      <c r="J558" s="4">
        <f t="shared" si="24"/>
        <v>-1500.6000000000001</v>
      </c>
    </row>
    <row r="559" spans="1:10" x14ac:dyDescent="0.25">
      <c r="A559" s="34">
        <v>284</v>
      </c>
      <c r="B559" s="34" t="s">
        <v>793</v>
      </c>
      <c r="C559" s="36" t="s">
        <v>1312</v>
      </c>
      <c r="D559" s="37">
        <v>50.02</v>
      </c>
      <c r="E559" s="34">
        <v>22798</v>
      </c>
      <c r="F559" s="34" t="s">
        <v>1045</v>
      </c>
      <c r="G559" s="35" t="s">
        <v>718</v>
      </c>
      <c r="H559" s="35">
        <f t="shared" si="25"/>
        <v>42032</v>
      </c>
      <c r="I559" s="3">
        <f t="shared" si="26"/>
        <v>7</v>
      </c>
      <c r="J559" s="4">
        <f t="shared" si="24"/>
        <v>350.14000000000004</v>
      </c>
    </row>
    <row r="560" spans="1:10" x14ac:dyDescent="0.25">
      <c r="A560" s="34">
        <v>1317</v>
      </c>
      <c r="B560" s="34" t="s">
        <v>750</v>
      </c>
      <c r="C560" s="36" t="s">
        <v>1313</v>
      </c>
      <c r="D560" s="37">
        <v>10000</v>
      </c>
      <c r="E560" s="34" t="s">
        <v>1314</v>
      </c>
      <c r="F560" s="34" t="s">
        <v>724</v>
      </c>
      <c r="G560" s="35" t="s">
        <v>750</v>
      </c>
      <c r="H560" s="35">
        <f t="shared" si="25"/>
        <v>42118</v>
      </c>
      <c r="I560" s="3">
        <f t="shared" si="26"/>
        <v>-30</v>
      </c>
      <c r="J560" s="4">
        <f t="shared" si="24"/>
        <v>-300000</v>
      </c>
    </row>
    <row r="561" spans="1:10" x14ac:dyDescent="0.25">
      <c r="A561" s="34">
        <v>506</v>
      </c>
      <c r="B561" s="34" t="s">
        <v>784</v>
      </c>
      <c r="C561" s="36" t="s">
        <v>1315</v>
      </c>
      <c r="D561" s="37">
        <v>4035.52</v>
      </c>
      <c r="E561" s="34" t="s">
        <v>1316</v>
      </c>
      <c r="F561" s="34" t="s">
        <v>1317</v>
      </c>
      <c r="G561" s="35" t="s">
        <v>899</v>
      </c>
      <c r="H561" s="35">
        <f t="shared" si="25"/>
        <v>41986</v>
      </c>
      <c r="I561" s="3">
        <f t="shared" si="26"/>
        <v>68</v>
      </c>
      <c r="J561" s="4">
        <f t="shared" si="24"/>
        <v>274415.35999999999</v>
      </c>
    </row>
    <row r="562" spans="1:10" x14ac:dyDescent="0.25">
      <c r="A562" s="34">
        <v>336</v>
      </c>
      <c r="B562" s="34" t="s">
        <v>810</v>
      </c>
      <c r="C562" s="36" t="s">
        <v>1318</v>
      </c>
      <c r="D562" s="37">
        <v>15058.46</v>
      </c>
      <c r="E562" s="34" t="s">
        <v>1319</v>
      </c>
      <c r="F562" s="34" t="s">
        <v>800</v>
      </c>
      <c r="G562" s="35" t="s">
        <v>745</v>
      </c>
      <c r="H562" s="35">
        <f t="shared" si="25"/>
        <v>42021</v>
      </c>
      <c r="I562" s="3">
        <f t="shared" si="26"/>
        <v>24</v>
      </c>
      <c r="J562" s="4">
        <f t="shared" si="24"/>
        <v>361403.04</v>
      </c>
    </row>
    <row r="563" spans="1:10" x14ac:dyDescent="0.25">
      <c r="A563" s="34">
        <v>164</v>
      </c>
      <c r="B563" s="34" t="s">
        <v>725</v>
      </c>
      <c r="C563" s="36" t="s">
        <v>1320</v>
      </c>
      <c r="D563" s="37">
        <v>744.44</v>
      </c>
      <c r="E563" s="34">
        <v>20</v>
      </c>
      <c r="F563" s="34" t="s">
        <v>1321</v>
      </c>
      <c r="G563" s="35" t="s">
        <v>1103</v>
      </c>
      <c r="H563" s="35">
        <f t="shared" si="25"/>
        <v>41803</v>
      </c>
      <c r="I563" s="3">
        <f t="shared" si="26"/>
        <v>229</v>
      </c>
      <c r="J563" s="4">
        <f t="shared" si="24"/>
        <v>170476.76</v>
      </c>
    </row>
    <row r="564" spans="1:10" x14ac:dyDescent="0.25">
      <c r="A564" s="34">
        <v>525</v>
      </c>
      <c r="B564" s="34" t="s">
        <v>784</v>
      </c>
      <c r="C564" s="36" t="s">
        <v>1322</v>
      </c>
      <c r="D564" s="37">
        <v>132.81</v>
      </c>
      <c r="E564" s="34" t="s">
        <v>1323</v>
      </c>
      <c r="F564" s="34" t="s">
        <v>792</v>
      </c>
      <c r="G564" s="35" t="s">
        <v>784</v>
      </c>
      <c r="H564" s="35">
        <f t="shared" si="25"/>
        <v>42084</v>
      </c>
      <c r="I564" s="3">
        <f t="shared" si="26"/>
        <v>-30</v>
      </c>
      <c r="J564" s="4">
        <f t="shared" si="24"/>
        <v>-3984.3</v>
      </c>
    </row>
    <row r="565" spans="1:10" x14ac:dyDescent="0.25">
      <c r="A565" s="34">
        <v>214</v>
      </c>
      <c r="B565" s="34" t="s">
        <v>738</v>
      </c>
      <c r="C565" s="36" t="s">
        <v>1324</v>
      </c>
      <c r="D565" s="37">
        <v>147330.85999999999</v>
      </c>
      <c r="E565" s="34" t="s">
        <v>1325</v>
      </c>
      <c r="F565" s="34" t="s">
        <v>1326</v>
      </c>
      <c r="G565" s="35" t="s">
        <v>1040</v>
      </c>
      <c r="H565" s="35">
        <f t="shared" si="25"/>
        <v>41927</v>
      </c>
      <c r="I565" s="3">
        <f t="shared" si="26"/>
        <v>106</v>
      </c>
      <c r="J565" s="4">
        <f t="shared" si="24"/>
        <v>15617071.159999998</v>
      </c>
    </row>
    <row r="566" spans="1:10" x14ac:dyDescent="0.25">
      <c r="A566" s="34">
        <v>417</v>
      </c>
      <c r="B566" s="34" t="s">
        <v>1049</v>
      </c>
      <c r="C566" s="36" t="s">
        <v>1327</v>
      </c>
      <c r="D566" s="37">
        <v>305</v>
      </c>
      <c r="E566" s="34" t="s">
        <v>1328</v>
      </c>
      <c r="F566" s="34" t="s">
        <v>866</v>
      </c>
      <c r="G566" s="35" t="s">
        <v>787</v>
      </c>
      <c r="H566" s="35">
        <f t="shared" si="25"/>
        <v>41998</v>
      </c>
      <c r="I566" s="3">
        <f t="shared" si="26"/>
        <v>53</v>
      </c>
      <c r="J566" s="4">
        <f t="shared" si="24"/>
        <v>16165</v>
      </c>
    </row>
    <row r="567" spans="1:10" x14ac:dyDescent="0.25">
      <c r="A567" s="34">
        <v>1213</v>
      </c>
      <c r="B567" s="34" t="s">
        <v>796</v>
      </c>
      <c r="C567" s="36" t="s">
        <v>1329</v>
      </c>
      <c r="D567" s="37">
        <v>2658.28</v>
      </c>
      <c r="E567" s="34" t="s">
        <v>1330</v>
      </c>
      <c r="F567" s="34" t="s">
        <v>839</v>
      </c>
      <c r="G567" s="35" t="s">
        <v>724</v>
      </c>
      <c r="H567" s="35">
        <f t="shared" si="25"/>
        <v>42089</v>
      </c>
      <c r="I567" s="3">
        <f t="shared" si="26"/>
        <v>-8</v>
      </c>
      <c r="J567" s="4">
        <f t="shared" si="24"/>
        <v>-21266.240000000002</v>
      </c>
    </row>
    <row r="568" spans="1:10" x14ac:dyDescent="0.25">
      <c r="A568" s="34">
        <v>1212</v>
      </c>
      <c r="B568" s="34" t="s">
        <v>796</v>
      </c>
      <c r="C568" s="36" t="s">
        <v>1329</v>
      </c>
      <c r="D568" s="37">
        <v>12083.07</v>
      </c>
      <c r="E568" s="34" t="s">
        <v>1330</v>
      </c>
      <c r="F568" s="34" t="s">
        <v>839</v>
      </c>
      <c r="G568" s="35" t="s">
        <v>724</v>
      </c>
      <c r="H568" s="35">
        <f t="shared" si="25"/>
        <v>42089</v>
      </c>
      <c r="I568" s="3">
        <f t="shared" si="26"/>
        <v>-8</v>
      </c>
      <c r="J568" s="4">
        <f t="shared" si="24"/>
        <v>-96664.56</v>
      </c>
    </row>
    <row r="569" spans="1:10" x14ac:dyDescent="0.25">
      <c r="A569" s="34">
        <v>501</v>
      </c>
      <c r="B569" s="34" t="s">
        <v>849</v>
      </c>
      <c r="C569" s="36" t="s">
        <v>1331</v>
      </c>
      <c r="D569" s="37">
        <v>35229.94</v>
      </c>
      <c r="E569" s="34">
        <v>19</v>
      </c>
      <c r="F569" s="34" t="s">
        <v>1009</v>
      </c>
      <c r="G569" s="35" t="s">
        <v>837</v>
      </c>
      <c r="H569" s="35">
        <f t="shared" si="25"/>
        <v>41976</v>
      </c>
      <c r="I569" s="3">
        <f t="shared" si="26"/>
        <v>77</v>
      </c>
      <c r="J569" s="4">
        <f t="shared" si="24"/>
        <v>2712705.3800000004</v>
      </c>
    </row>
    <row r="570" spans="1:10" x14ac:dyDescent="0.25">
      <c r="A570" s="31" t="s">
        <v>1332</v>
      </c>
      <c r="B570" s="31" t="s">
        <v>724</v>
      </c>
      <c r="C570" s="32" t="s">
        <v>1333</v>
      </c>
      <c r="D570" s="33">
        <v>500.87</v>
      </c>
      <c r="E570" s="34" t="s">
        <v>1334</v>
      </c>
      <c r="F570" s="31" t="s">
        <v>1311</v>
      </c>
      <c r="G570" s="35" t="s">
        <v>724</v>
      </c>
      <c r="H570" s="35">
        <f t="shared" si="25"/>
        <v>42089</v>
      </c>
      <c r="I570" s="3">
        <f t="shared" si="26"/>
        <v>-30</v>
      </c>
      <c r="J570" s="4">
        <f t="shared" si="24"/>
        <v>-15026.1</v>
      </c>
    </row>
    <row r="571" spans="1:10" x14ac:dyDescent="0.25">
      <c r="A571" s="34">
        <v>437</v>
      </c>
      <c r="B571" s="34" t="s">
        <v>771</v>
      </c>
      <c r="C571" s="36" t="s">
        <v>1335</v>
      </c>
      <c r="D571" s="37">
        <v>29326.080000000002</v>
      </c>
      <c r="E571" s="34" t="s">
        <v>1336</v>
      </c>
      <c r="F571" s="34" t="s">
        <v>1337</v>
      </c>
      <c r="G571" s="35" t="s">
        <v>1163</v>
      </c>
      <c r="H571" s="35">
        <f t="shared" si="25"/>
        <v>41899</v>
      </c>
      <c r="I571" s="3">
        <f t="shared" si="26"/>
        <v>153</v>
      </c>
      <c r="J571" s="4">
        <f t="shared" si="24"/>
        <v>4486890.24</v>
      </c>
    </row>
    <row r="572" spans="1:10" x14ac:dyDescent="0.25">
      <c r="A572" s="34">
        <v>206</v>
      </c>
      <c r="B572" s="34" t="s">
        <v>725</v>
      </c>
      <c r="C572" s="36" t="s">
        <v>1335</v>
      </c>
      <c r="D572" s="37">
        <v>9413.25</v>
      </c>
      <c r="E572" s="34" t="s">
        <v>1338</v>
      </c>
      <c r="F572" s="34" t="s">
        <v>1107</v>
      </c>
      <c r="G572" s="35" t="s">
        <v>1108</v>
      </c>
      <c r="H572" s="35">
        <f t="shared" si="25"/>
        <v>41880</v>
      </c>
      <c r="I572" s="3">
        <f t="shared" si="26"/>
        <v>152</v>
      </c>
      <c r="J572" s="4">
        <f t="shared" si="24"/>
        <v>1430814</v>
      </c>
    </row>
    <row r="573" spans="1:10" x14ac:dyDescent="0.25">
      <c r="A573" s="34">
        <v>811</v>
      </c>
      <c r="B573" s="34" t="s">
        <v>741</v>
      </c>
      <c r="C573" s="36" t="s">
        <v>1339</v>
      </c>
      <c r="D573" s="37">
        <v>7301.7</v>
      </c>
      <c r="E573" s="34" t="s">
        <v>1340</v>
      </c>
      <c r="F573" s="34" t="s">
        <v>744</v>
      </c>
      <c r="G573" s="35" t="s">
        <v>862</v>
      </c>
      <c r="H573" s="35">
        <f t="shared" si="25"/>
        <v>42000</v>
      </c>
      <c r="I573" s="3">
        <f t="shared" si="26"/>
        <v>61</v>
      </c>
      <c r="J573" s="4">
        <f t="shared" si="24"/>
        <v>445403.7</v>
      </c>
    </row>
    <row r="574" spans="1:10" x14ac:dyDescent="0.25">
      <c r="A574" s="34">
        <v>835</v>
      </c>
      <c r="B574" s="34" t="s">
        <v>901</v>
      </c>
      <c r="C574" s="36" t="s">
        <v>1341</v>
      </c>
      <c r="D574" s="37">
        <v>2460</v>
      </c>
      <c r="E574" s="34" t="s">
        <v>1342</v>
      </c>
      <c r="F574" s="34" t="s">
        <v>783</v>
      </c>
      <c r="G574" s="35" t="s">
        <v>901</v>
      </c>
      <c r="H574" s="35">
        <f t="shared" si="25"/>
        <v>42095</v>
      </c>
      <c r="I574" s="3">
        <f t="shared" si="26"/>
        <v>-30</v>
      </c>
      <c r="J574" s="4">
        <f t="shared" si="24"/>
        <v>-73800</v>
      </c>
    </row>
    <row r="575" spans="1:10" x14ac:dyDescent="0.25">
      <c r="A575" s="34">
        <v>492</v>
      </c>
      <c r="B575" s="34" t="s">
        <v>849</v>
      </c>
      <c r="C575" s="36" t="s">
        <v>1343</v>
      </c>
      <c r="D575" s="37">
        <v>35380.339999999997</v>
      </c>
      <c r="E575" s="34">
        <v>6</v>
      </c>
      <c r="F575" s="34" t="s">
        <v>1344</v>
      </c>
      <c r="G575" s="35" t="s">
        <v>1345</v>
      </c>
      <c r="H575" s="35">
        <f t="shared" si="25"/>
        <v>41739</v>
      </c>
      <c r="I575" s="3">
        <f t="shared" si="26"/>
        <v>314</v>
      </c>
      <c r="J575" s="4">
        <f t="shared" si="24"/>
        <v>11109426.76</v>
      </c>
    </row>
    <row r="576" spans="1:10" x14ac:dyDescent="0.25">
      <c r="A576" s="34">
        <v>198</v>
      </c>
      <c r="B576" s="34" t="s">
        <v>725</v>
      </c>
      <c r="C576" s="36" t="s">
        <v>1343</v>
      </c>
      <c r="D576" s="37">
        <v>23736.92</v>
      </c>
      <c r="E576" s="34">
        <v>8</v>
      </c>
      <c r="F576" s="34" t="s">
        <v>1346</v>
      </c>
      <c r="G576" s="35" t="s">
        <v>857</v>
      </c>
      <c r="H576" s="35">
        <f t="shared" si="25"/>
        <v>41753</v>
      </c>
      <c r="I576" s="3">
        <f t="shared" si="26"/>
        <v>279</v>
      </c>
      <c r="J576" s="4">
        <f t="shared" si="24"/>
        <v>6622600.6799999997</v>
      </c>
    </row>
    <row r="577" spans="1:10" x14ac:dyDescent="0.25">
      <c r="A577" s="34">
        <v>439</v>
      </c>
      <c r="B577" s="34" t="s">
        <v>771</v>
      </c>
      <c r="C577" s="36" t="s">
        <v>1347</v>
      </c>
      <c r="D577" s="37">
        <v>7741.48</v>
      </c>
      <c r="E577" s="34" t="s">
        <v>1348</v>
      </c>
      <c r="F577" s="34" t="s">
        <v>1069</v>
      </c>
      <c r="G577" s="35" t="s">
        <v>805</v>
      </c>
      <c r="H577" s="35">
        <f t="shared" si="25"/>
        <v>42015</v>
      </c>
      <c r="I577" s="3">
        <f t="shared" si="26"/>
        <v>37</v>
      </c>
      <c r="J577" s="4">
        <f t="shared" si="24"/>
        <v>286434.76</v>
      </c>
    </row>
    <row r="578" spans="1:10" x14ac:dyDescent="0.25">
      <c r="A578" s="34">
        <v>438</v>
      </c>
      <c r="B578" s="34" t="s">
        <v>771</v>
      </c>
      <c r="C578" s="36" t="s">
        <v>1347</v>
      </c>
      <c r="D578" s="37">
        <v>774.15</v>
      </c>
      <c r="E578" s="34" t="s">
        <v>1348</v>
      </c>
      <c r="F578" s="34" t="s">
        <v>1069</v>
      </c>
      <c r="G578" s="35" t="s">
        <v>805</v>
      </c>
      <c r="H578" s="35">
        <f t="shared" si="25"/>
        <v>42015</v>
      </c>
      <c r="I578" s="3">
        <f t="shared" si="26"/>
        <v>37</v>
      </c>
      <c r="J578" s="4">
        <f t="shared" si="24"/>
        <v>28643.55</v>
      </c>
    </row>
    <row r="579" spans="1:10" x14ac:dyDescent="0.25">
      <c r="A579" s="31" t="s">
        <v>1349</v>
      </c>
      <c r="B579" s="31" t="s">
        <v>715</v>
      </c>
      <c r="C579" s="32" t="s">
        <v>1350</v>
      </c>
      <c r="D579" s="33">
        <v>809.08</v>
      </c>
      <c r="E579" s="34">
        <v>1838</v>
      </c>
      <c r="F579" s="31" t="s">
        <v>805</v>
      </c>
      <c r="G579" s="35" t="s">
        <v>718</v>
      </c>
      <c r="H579" s="35">
        <f t="shared" si="25"/>
        <v>42032</v>
      </c>
      <c r="I579" s="3">
        <f t="shared" si="26"/>
        <v>41</v>
      </c>
      <c r="J579" s="4">
        <f t="shared" si="24"/>
        <v>33172.28</v>
      </c>
    </row>
    <row r="580" spans="1:10" x14ac:dyDescent="0.25">
      <c r="A580" s="34">
        <v>420</v>
      </c>
      <c r="B580" s="34" t="s">
        <v>1049</v>
      </c>
      <c r="C580" s="36" t="s">
        <v>1350</v>
      </c>
      <c r="D580" s="37">
        <v>250</v>
      </c>
      <c r="E580" s="34">
        <v>801</v>
      </c>
      <c r="F580" s="34" t="s">
        <v>1351</v>
      </c>
      <c r="G580" s="35" t="s">
        <v>1351</v>
      </c>
      <c r="H580" s="35">
        <f t="shared" si="25"/>
        <v>41816</v>
      </c>
      <c r="I580" s="3">
        <f t="shared" si="26"/>
        <v>235</v>
      </c>
      <c r="J580" s="4">
        <f t="shared" si="24"/>
        <v>58750</v>
      </c>
    </row>
    <row r="581" spans="1:10" x14ac:dyDescent="0.25">
      <c r="A581" s="34">
        <v>208</v>
      </c>
      <c r="B581" s="34" t="s">
        <v>725</v>
      </c>
      <c r="C581" s="36" t="s">
        <v>1350</v>
      </c>
      <c r="D581" s="37">
        <v>157.94999999999999</v>
      </c>
      <c r="E581" s="34">
        <v>1289</v>
      </c>
      <c r="F581" s="34" t="s">
        <v>1352</v>
      </c>
      <c r="G581" s="35" t="s">
        <v>1138</v>
      </c>
      <c r="H581" s="35">
        <f t="shared" si="25"/>
        <v>41929</v>
      </c>
      <c r="I581" s="3">
        <f t="shared" si="26"/>
        <v>103</v>
      </c>
      <c r="J581" s="4">
        <f t="shared" si="24"/>
        <v>16268.849999999999</v>
      </c>
    </row>
    <row r="582" spans="1:10" x14ac:dyDescent="0.25">
      <c r="A582" s="34">
        <v>207</v>
      </c>
      <c r="B582" s="34" t="s">
        <v>725</v>
      </c>
      <c r="C582" s="36" t="s">
        <v>1350</v>
      </c>
      <c r="D582" s="37">
        <v>235.2</v>
      </c>
      <c r="E582" s="34">
        <v>1287</v>
      </c>
      <c r="F582" s="34" t="s">
        <v>1352</v>
      </c>
      <c r="G582" s="35" t="s">
        <v>1040</v>
      </c>
      <c r="H582" s="35">
        <f t="shared" si="25"/>
        <v>41927</v>
      </c>
      <c r="I582" s="3">
        <f t="shared" si="26"/>
        <v>105</v>
      </c>
      <c r="J582" s="4">
        <f t="shared" si="24"/>
        <v>24696</v>
      </c>
    </row>
    <row r="583" spans="1:10" x14ac:dyDescent="0.25">
      <c r="A583" s="34">
        <v>209</v>
      </c>
      <c r="B583" s="34" t="s">
        <v>725</v>
      </c>
      <c r="C583" s="36" t="s">
        <v>1350</v>
      </c>
      <c r="D583" s="37">
        <v>253.08</v>
      </c>
      <c r="E583" s="34">
        <v>1288</v>
      </c>
      <c r="F583" s="34" t="s">
        <v>1352</v>
      </c>
      <c r="G583" s="35" t="s">
        <v>1040</v>
      </c>
      <c r="H583" s="35">
        <f t="shared" si="25"/>
        <v>41927</v>
      </c>
      <c r="I583" s="3">
        <f t="shared" si="26"/>
        <v>105</v>
      </c>
      <c r="J583" s="4">
        <f t="shared" si="24"/>
        <v>26573.4</v>
      </c>
    </row>
    <row r="584" spans="1:10" x14ac:dyDescent="0.25">
      <c r="A584" s="34">
        <v>225</v>
      </c>
      <c r="B584" s="34" t="s">
        <v>738</v>
      </c>
      <c r="C584" s="36" t="s">
        <v>1353</v>
      </c>
      <c r="D584" s="37">
        <v>542.82000000000005</v>
      </c>
      <c r="E584" s="34" t="s">
        <v>1354</v>
      </c>
      <c r="F584" s="34" t="s">
        <v>798</v>
      </c>
      <c r="G584" s="35" t="s">
        <v>738</v>
      </c>
      <c r="H584" s="35">
        <f t="shared" si="25"/>
        <v>42063</v>
      </c>
      <c r="I584" s="3">
        <f t="shared" si="26"/>
        <v>-30</v>
      </c>
      <c r="J584" s="4">
        <f t="shared" si="24"/>
        <v>-16284.600000000002</v>
      </c>
    </row>
    <row r="585" spans="1:10" x14ac:dyDescent="0.25">
      <c r="A585" s="34">
        <v>893</v>
      </c>
      <c r="B585" s="34" t="s">
        <v>767</v>
      </c>
      <c r="C585" s="36" t="s">
        <v>1355</v>
      </c>
      <c r="D585" s="37">
        <v>11006.74</v>
      </c>
      <c r="E585" s="34">
        <v>2</v>
      </c>
      <c r="F585" s="34" t="s">
        <v>714</v>
      </c>
      <c r="G585" s="35" t="s">
        <v>754</v>
      </c>
      <c r="H585" s="35">
        <f t="shared" si="25"/>
        <v>42072</v>
      </c>
      <c r="I585" s="3">
        <f t="shared" si="26"/>
        <v>-4</v>
      </c>
      <c r="J585" s="4">
        <f t="shared" ref="J585:J648" si="27">SUM(I585*D585)</f>
        <v>-44026.96</v>
      </c>
    </row>
    <row r="586" spans="1:10" x14ac:dyDescent="0.25">
      <c r="A586" s="34">
        <v>920</v>
      </c>
      <c r="B586" s="34" t="s">
        <v>764</v>
      </c>
      <c r="C586" s="36" t="s">
        <v>1355</v>
      </c>
      <c r="D586" s="37">
        <v>2421.48</v>
      </c>
      <c r="E586" s="34">
        <v>2</v>
      </c>
      <c r="F586" s="34" t="s">
        <v>714</v>
      </c>
      <c r="G586" s="35" t="s">
        <v>754</v>
      </c>
      <c r="H586" s="35">
        <f t="shared" ref="H586:H649" si="28">G586+30</f>
        <v>42072</v>
      </c>
      <c r="I586" s="3">
        <f t="shared" ref="I586:I649" si="29">SUM(B586-G586)-30</f>
        <v>0</v>
      </c>
      <c r="J586" s="4">
        <f t="shared" si="27"/>
        <v>0</v>
      </c>
    </row>
    <row r="587" spans="1:10" x14ac:dyDescent="0.25">
      <c r="A587" s="34">
        <v>249</v>
      </c>
      <c r="B587" s="34" t="s">
        <v>882</v>
      </c>
      <c r="C587" s="36" t="s">
        <v>1356</v>
      </c>
      <c r="D587" s="37">
        <v>250911.54</v>
      </c>
      <c r="E587" s="34" t="s">
        <v>1357</v>
      </c>
      <c r="F587" s="34" t="s">
        <v>1009</v>
      </c>
      <c r="G587" s="35" t="s">
        <v>866</v>
      </c>
      <c r="H587" s="35">
        <f t="shared" si="28"/>
        <v>41973</v>
      </c>
      <c r="I587" s="3">
        <f t="shared" si="29"/>
        <v>61</v>
      </c>
      <c r="J587" s="4">
        <f t="shared" si="27"/>
        <v>15305603.940000001</v>
      </c>
    </row>
    <row r="588" spans="1:10" x14ac:dyDescent="0.25">
      <c r="A588" s="34">
        <v>292</v>
      </c>
      <c r="B588" s="34" t="s">
        <v>793</v>
      </c>
      <c r="C588" s="36" t="s">
        <v>1358</v>
      </c>
      <c r="D588" s="37">
        <v>1717.96</v>
      </c>
      <c r="E588" s="34" t="s">
        <v>1359</v>
      </c>
      <c r="F588" s="34" t="s">
        <v>1033</v>
      </c>
      <c r="G588" s="35" t="s">
        <v>1018</v>
      </c>
      <c r="H588" s="35">
        <f t="shared" si="28"/>
        <v>42068</v>
      </c>
      <c r="I588" s="3">
        <f t="shared" si="29"/>
        <v>-29</v>
      </c>
      <c r="J588" s="4">
        <f t="shared" si="27"/>
        <v>-49820.840000000004</v>
      </c>
    </row>
    <row r="589" spans="1:10" x14ac:dyDescent="0.25">
      <c r="A589" s="34">
        <v>793</v>
      </c>
      <c r="B589" s="34" t="s">
        <v>724</v>
      </c>
      <c r="C589" s="36" t="s">
        <v>1360</v>
      </c>
      <c r="D589" s="37">
        <v>3952.8</v>
      </c>
      <c r="E589" s="34">
        <v>4</v>
      </c>
      <c r="F589" s="34" t="s">
        <v>1099</v>
      </c>
      <c r="G589" s="35" t="s">
        <v>724</v>
      </c>
      <c r="H589" s="35">
        <f t="shared" si="28"/>
        <v>42089</v>
      </c>
      <c r="I589" s="3">
        <f t="shared" si="29"/>
        <v>-30</v>
      </c>
      <c r="J589" s="4">
        <f t="shared" si="27"/>
        <v>-118584</v>
      </c>
    </row>
    <row r="590" spans="1:10" x14ac:dyDescent="0.25">
      <c r="A590" s="34">
        <v>961</v>
      </c>
      <c r="B590" s="34" t="s">
        <v>732</v>
      </c>
      <c r="C590" s="36" t="s">
        <v>1361</v>
      </c>
      <c r="D590" s="37">
        <v>1435.02</v>
      </c>
      <c r="E590" s="34" t="s">
        <v>1362</v>
      </c>
      <c r="F590" s="34" t="s">
        <v>757</v>
      </c>
      <c r="G590" s="35" t="s">
        <v>732</v>
      </c>
      <c r="H590" s="35">
        <f t="shared" si="28"/>
        <v>42104</v>
      </c>
      <c r="I590" s="3">
        <f t="shared" si="29"/>
        <v>-30</v>
      </c>
      <c r="J590" s="4">
        <f t="shared" si="27"/>
        <v>-43050.6</v>
      </c>
    </row>
    <row r="591" spans="1:10" x14ac:dyDescent="0.25">
      <c r="A591" s="34">
        <v>443</v>
      </c>
      <c r="B591" s="34" t="s">
        <v>771</v>
      </c>
      <c r="C591" s="36" t="s">
        <v>1363</v>
      </c>
      <c r="D591" s="37">
        <v>553.47</v>
      </c>
      <c r="E591" s="34" t="s">
        <v>1364</v>
      </c>
      <c r="F591" s="34" t="s">
        <v>1069</v>
      </c>
      <c r="G591" s="35" t="s">
        <v>805</v>
      </c>
      <c r="H591" s="35">
        <f t="shared" si="28"/>
        <v>42015</v>
      </c>
      <c r="I591" s="3">
        <f t="shared" si="29"/>
        <v>37</v>
      </c>
      <c r="J591" s="4">
        <f t="shared" si="27"/>
        <v>20478.39</v>
      </c>
    </row>
    <row r="592" spans="1:10" x14ac:dyDescent="0.25">
      <c r="A592" s="34">
        <v>442</v>
      </c>
      <c r="B592" s="34" t="s">
        <v>771</v>
      </c>
      <c r="C592" s="36" t="s">
        <v>1363</v>
      </c>
      <c r="D592" s="37">
        <v>5534.67</v>
      </c>
      <c r="E592" s="34" t="s">
        <v>1364</v>
      </c>
      <c r="F592" s="34" t="s">
        <v>1069</v>
      </c>
      <c r="G592" s="35" t="s">
        <v>805</v>
      </c>
      <c r="H592" s="35">
        <f t="shared" si="28"/>
        <v>42015</v>
      </c>
      <c r="I592" s="3">
        <f t="shared" si="29"/>
        <v>37</v>
      </c>
      <c r="J592" s="4">
        <f t="shared" si="27"/>
        <v>204782.79</v>
      </c>
    </row>
    <row r="593" spans="1:10" x14ac:dyDescent="0.25">
      <c r="A593" s="34">
        <v>273</v>
      </c>
      <c r="B593" s="34" t="s">
        <v>1018</v>
      </c>
      <c r="C593" s="36" t="s">
        <v>1365</v>
      </c>
      <c r="D593" s="37">
        <v>5821.97</v>
      </c>
      <c r="E593" s="34">
        <v>2</v>
      </c>
      <c r="F593" s="34" t="s">
        <v>712</v>
      </c>
      <c r="G593" s="35" t="s">
        <v>839</v>
      </c>
      <c r="H593" s="35">
        <f t="shared" si="28"/>
        <v>42049</v>
      </c>
      <c r="I593" s="3">
        <f t="shared" si="29"/>
        <v>-11</v>
      </c>
      <c r="J593" s="4">
        <f t="shared" si="27"/>
        <v>-64041.670000000006</v>
      </c>
    </row>
    <row r="594" spans="1:10" x14ac:dyDescent="0.25">
      <c r="A594" s="34">
        <v>1279</v>
      </c>
      <c r="B594" s="34" t="s">
        <v>1118</v>
      </c>
      <c r="C594" s="36" t="s">
        <v>1366</v>
      </c>
      <c r="D594" s="37">
        <v>2695.26</v>
      </c>
      <c r="E594" s="34" t="s">
        <v>1367</v>
      </c>
      <c r="F594" s="34" t="s">
        <v>761</v>
      </c>
      <c r="G594" s="35" t="s">
        <v>760</v>
      </c>
      <c r="H594" s="35">
        <f t="shared" si="28"/>
        <v>42090</v>
      </c>
      <c r="I594" s="3">
        <f t="shared" si="29"/>
        <v>-7</v>
      </c>
      <c r="J594" s="4">
        <f t="shared" si="27"/>
        <v>-18866.82</v>
      </c>
    </row>
    <row r="595" spans="1:10" x14ac:dyDescent="0.25">
      <c r="A595" s="34">
        <v>1281</v>
      </c>
      <c r="B595" s="34" t="s">
        <v>1118</v>
      </c>
      <c r="C595" s="36" t="s">
        <v>1366</v>
      </c>
      <c r="D595" s="37">
        <v>426.28</v>
      </c>
      <c r="E595" s="34" t="s">
        <v>1367</v>
      </c>
      <c r="F595" s="34" t="s">
        <v>761</v>
      </c>
      <c r="G595" s="35" t="s">
        <v>760</v>
      </c>
      <c r="H595" s="35">
        <f t="shared" si="28"/>
        <v>42090</v>
      </c>
      <c r="I595" s="3">
        <f t="shared" si="29"/>
        <v>-7</v>
      </c>
      <c r="J595" s="4">
        <f t="shared" si="27"/>
        <v>-2983.96</v>
      </c>
    </row>
    <row r="596" spans="1:10" x14ac:dyDescent="0.25">
      <c r="A596" s="31" t="s">
        <v>1368</v>
      </c>
      <c r="B596" s="31" t="s">
        <v>1118</v>
      </c>
      <c r="C596" s="32" t="s">
        <v>1366</v>
      </c>
      <c r="D596" s="33">
        <v>166.67</v>
      </c>
      <c r="E596" s="34" t="s">
        <v>1367</v>
      </c>
      <c r="F596" s="31" t="s">
        <v>761</v>
      </c>
      <c r="G596" s="35" t="s">
        <v>760</v>
      </c>
      <c r="H596" s="35">
        <f t="shared" si="28"/>
        <v>42090</v>
      </c>
      <c r="I596" s="3">
        <f t="shared" si="29"/>
        <v>-7</v>
      </c>
      <c r="J596" s="4">
        <f t="shared" si="27"/>
        <v>-1166.6899999999998</v>
      </c>
    </row>
    <row r="597" spans="1:10" x14ac:dyDescent="0.25">
      <c r="A597" s="34">
        <v>1275</v>
      </c>
      <c r="B597" s="34" t="s">
        <v>709</v>
      </c>
      <c r="C597" s="36" t="s">
        <v>1366</v>
      </c>
      <c r="D597" s="37">
        <v>478.17</v>
      </c>
      <c r="E597" s="34" t="s">
        <v>1369</v>
      </c>
      <c r="F597" s="34" t="s">
        <v>761</v>
      </c>
      <c r="G597" s="35" t="s">
        <v>760</v>
      </c>
      <c r="H597" s="35">
        <f t="shared" si="28"/>
        <v>42090</v>
      </c>
      <c r="I597" s="3">
        <f t="shared" si="29"/>
        <v>-8</v>
      </c>
      <c r="J597" s="4">
        <f t="shared" si="27"/>
        <v>-3825.36</v>
      </c>
    </row>
    <row r="598" spans="1:10" x14ac:dyDescent="0.25">
      <c r="A598" s="34">
        <v>917</v>
      </c>
      <c r="B598" s="34" t="s">
        <v>753</v>
      </c>
      <c r="C598" s="36" t="s">
        <v>1366</v>
      </c>
      <c r="D598" s="37">
        <v>4567.62</v>
      </c>
      <c r="E598" s="34" t="s">
        <v>1370</v>
      </c>
      <c r="F598" s="34" t="s">
        <v>1371</v>
      </c>
      <c r="G598" s="35" t="s">
        <v>1069</v>
      </c>
      <c r="H598" s="35">
        <f t="shared" si="28"/>
        <v>42004</v>
      </c>
      <c r="I598" s="3">
        <f t="shared" si="29"/>
        <v>65</v>
      </c>
      <c r="J598" s="4">
        <f t="shared" si="27"/>
        <v>296895.3</v>
      </c>
    </row>
    <row r="599" spans="1:10" x14ac:dyDescent="0.25">
      <c r="A599" s="34">
        <v>1274</v>
      </c>
      <c r="B599" s="34" t="s">
        <v>709</v>
      </c>
      <c r="C599" s="36" t="s">
        <v>1366</v>
      </c>
      <c r="D599" s="37">
        <v>2173.48</v>
      </c>
      <c r="E599" s="34" t="s">
        <v>1369</v>
      </c>
      <c r="F599" s="34" t="s">
        <v>761</v>
      </c>
      <c r="G599" s="35" t="s">
        <v>760</v>
      </c>
      <c r="H599" s="35">
        <f t="shared" si="28"/>
        <v>42090</v>
      </c>
      <c r="I599" s="3">
        <f t="shared" si="29"/>
        <v>-8</v>
      </c>
      <c r="J599" s="4">
        <f t="shared" si="27"/>
        <v>-17387.84</v>
      </c>
    </row>
    <row r="600" spans="1:10" x14ac:dyDescent="0.25">
      <c r="A600" s="34">
        <v>1019</v>
      </c>
      <c r="B600" s="34" t="s">
        <v>803</v>
      </c>
      <c r="C600" s="36" t="s">
        <v>1372</v>
      </c>
      <c r="D600" s="37">
        <v>517.66</v>
      </c>
      <c r="E600" s="34" t="s">
        <v>1373</v>
      </c>
      <c r="F600" s="34" t="s">
        <v>1033</v>
      </c>
      <c r="G600" s="35" t="s">
        <v>803</v>
      </c>
      <c r="H600" s="35">
        <f t="shared" si="28"/>
        <v>42110</v>
      </c>
      <c r="I600" s="3">
        <f t="shared" si="29"/>
        <v>-30</v>
      </c>
      <c r="J600" s="4">
        <f t="shared" si="27"/>
        <v>-15529.8</v>
      </c>
    </row>
    <row r="601" spans="1:10" x14ac:dyDescent="0.25">
      <c r="A601" s="34">
        <v>1291</v>
      </c>
      <c r="B601" s="34" t="s">
        <v>1022</v>
      </c>
      <c r="C601" s="36" t="s">
        <v>1374</v>
      </c>
      <c r="D601" s="37">
        <v>1830</v>
      </c>
      <c r="E601" s="34" t="s">
        <v>1375</v>
      </c>
      <c r="F601" s="34" t="s">
        <v>1376</v>
      </c>
      <c r="G601" s="35" t="s">
        <v>1069</v>
      </c>
      <c r="H601" s="35">
        <f t="shared" si="28"/>
        <v>42004</v>
      </c>
      <c r="I601" s="3">
        <f t="shared" si="29"/>
        <v>83</v>
      </c>
      <c r="J601" s="4">
        <f t="shared" si="27"/>
        <v>151890</v>
      </c>
    </row>
    <row r="602" spans="1:10" x14ac:dyDescent="0.25">
      <c r="A602" s="34">
        <v>934</v>
      </c>
      <c r="B602" s="34" t="s">
        <v>764</v>
      </c>
      <c r="C602" s="36" t="s">
        <v>1374</v>
      </c>
      <c r="D602" s="37">
        <v>9140.85</v>
      </c>
      <c r="E602" s="34" t="s">
        <v>1377</v>
      </c>
      <c r="F602" s="34" t="s">
        <v>773</v>
      </c>
      <c r="G602" s="35" t="s">
        <v>839</v>
      </c>
      <c r="H602" s="35">
        <f t="shared" si="28"/>
        <v>42049</v>
      </c>
      <c r="I602" s="3">
        <f t="shared" si="29"/>
        <v>23</v>
      </c>
      <c r="J602" s="4">
        <f t="shared" si="27"/>
        <v>210239.55000000002</v>
      </c>
    </row>
    <row r="603" spans="1:10" x14ac:dyDescent="0.25">
      <c r="A603" s="34">
        <v>261</v>
      </c>
      <c r="B603" s="34" t="s">
        <v>882</v>
      </c>
      <c r="C603" s="36" t="s">
        <v>1374</v>
      </c>
      <c r="D603" s="37">
        <v>83187.5</v>
      </c>
      <c r="E603" s="34" t="s">
        <v>1378</v>
      </c>
      <c r="F603" s="34" t="s">
        <v>1379</v>
      </c>
      <c r="G603" s="35" t="s">
        <v>1380</v>
      </c>
      <c r="H603" s="35">
        <f t="shared" si="28"/>
        <v>41577</v>
      </c>
      <c r="I603" s="3">
        <f t="shared" si="29"/>
        <v>457</v>
      </c>
      <c r="J603" s="4">
        <f t="shared" si="27"/>
        <v>38016687.5</v>
      </c>
    </row>
    <row r="604" spans="1:10" x14ac:dyDescent="0.25">
      <c r="A604" s="34">
        <v>203</v>
      </c>
      <c r="B604" s="34" t="s">
        <v>725</v>
      </c>
      <c r="C604" s="36" t="s">
        <v>1381</v>
      </c>
      <c r="D604" s="37">
        <v>15595.29</v>
      </c>
      <c r="E604" s="34" t="s">
        <v>1382</v>
      </c>
      <c r="F604" s="34" t="s">
        <v>1383</v>
      </c>
      <c r="G604" s="35" t="s">
        <v>1384</v>
      </c>
      <c r="H604" s="35">
        <f t="shared" si="28"/>
        <v>41717</v>
      </c>
      <c r="I604" s="3">
        <f t="shared" si="29"/>
        <v>315</v>
      </c>
      <c r="J604" s="4">
        <f t="shared" si="27"/>
        <v>4912516.3500000006</v>
      </c>
    </row>
    <row r="605" spans="1:10" x14ac:dyDescent="0.25">
      <c r="A605" s="34">
        <v>250</v>
      </c>
      <c r="B605" s="34" t="s">
        <v>882</v>
      </c>
      <c r="C605" s="36" t="s">
        <v>1385</v>
      </c>
      <c r="D605" s="37">
        <v>1471.32</v>
      </c>
      <c r="E605" s="34" t="s">
        <v>1386</v>
      </c>
      <c r="F605" s="34" t="s">
        <v>874</v>
      </c>
      <c r="G605" s="35" t="s">
        <v>1112</v>
      </c>
      <c r="H605" s="35">
        <f t="shared" si="28"/>
        <v>41978</v>
      </c>
      <c r="I605" s="3">
        <f t="shared" si="29"/>
        <v>56</v>
      </c>
      <c r="J605" s="4">
        <f t="shared" si="27"/>
        <v>82393.919999999998</v>
      </c>
    </row>
    <row r="606" spans="1:10" x14ac:dyDescent="0.25">
      <c r="A606" s="34">
        <v>250</v>
      </c>
      <c r="B606" s="34" t="s">
        <v>882</v>
      </c>
      <c r="C606" s="36" t="s">
        <v>1385</v>
      </c>
      <c r="D606" s="37">
        <v>988.2</v>
      </c>
      <c r="E606" s="34" t="s">
        <v>1387</v>
      </c>
      <c r="F606" s="34" t="s">
        <v>1042</v>
      </c>
      <c r="G606" s="35" t="s">
        <v>1112</v>
      </c>
      <c r="H606" s="35">
        <f t="shared" si="28"/>
        <v>41978</v>
      </c>
      <c r="I606" s="3">
        <f t="shared" si="29"/>
        <v>56</v>
      </c>
      <c r="J606" s="4">
        <f t="shared" si="27"/>
        <v>55339.200000000004</v>
      </c>
    </row>
    <row r="607" spans="1:10" x14ac:dyDescent="0.25">
      <c r="A607" s="34">
        <v>250</v>
      </c>
      <c r="B607" s="34" t="s">
        <v>882</v>
      </c>
      <c r="C607" s="36" t="s">
        <v>1385</v>
      </c>
      <c r="D607" s="37">
        <v>5382.64</v>
      </c>
      <c r="E607" s="34" t="s">
        <v>1388</v>
      </c>
      <c r="F607" s="34" t="s">
        <v>1389</v>
      </c>
      <c r="G607" s="35" t="s">
        <v>1112</v>
      </c>
      <c r="H607" s="35">
        <f t="shared" si="28"/>
        <v>41978</v>
      </c>
      <c r="I607" s="3">
        <f t="shared" si="29"/>
        <v>56</v>
      </c>
      <c r="J607" s="4">
        <f t="shared" si="27"/>
        <v>301427.84000000003</v>
      </c>
    </row>
    <row r="608" spans="1:10" x14ac:dyDescent="0.25">
      <c r="A608" s="34">
        <v>250</v>
      </c>
      <c r="B608" s="34" t="s">
        <v>882</v>
      </c>
      <c r="C608" s="36" t="s">
        <v>1385</v>
      </c>
      <c r="D608" s="37">
        <v>1495.48</v>
      </c>
      <c r="E608" s="34" t="s">
        <v>1390</v>
      </c>
      <c r="F608" s="34" t="s">
        <v>874</v>
      </c>
      <c r="G608" s="35" t="s">
        <v>1112</v>
      </c>
      <c r="H608" s="35">
        <f t="shared" si="28"/>
        <v>41978</v>
      </c>
      <c r="I608" s="3">
        <f t="shared" si="29"/>
        <v>56</v>
      </c>
      <c r="J608" s="4">
        <f t="shared" si="27"/>
        <v>83746.880000000005</v>
      </c>
    </row>
    <row r="609" spans="1:10" x14ac:dyDescent="0.25">
      <c r="A609" s="34">
        <v>250</v>
      </c>
      <c r="B609" s="34" t="s">
        <v>882</v>
      </c>
      <c r="C609" s="36" t="s">
        <v>1385</v>
      </c>
      <c r="D609" s="37">
        <v>996.98</v>
      </c>
      <c r="E609" s="34" t="s">
        <v>1391</v>
      </c>
      <c r="F609" s="34" t="s">
        <v>874</v>
      </c>
      <c r="G609" s="35" t="s">
        <v>1112</v>
      </c>
      <c r="H609" s="35">
        <f t="shared" si="28"/>
        <v>41978</v>
      </c>
      <c r="I609" s="3">
        <f t="shared" si="29"/>
        <v>56</v>
      </c>
      <c r="J609" s="4">
        <f t="shared" si="27"/>
        <v>55830.880000000005</v>
      </c>
    </row>
    <row r="610" spans="1:10" x14ac:dyDescent="0.25">
      <c r="A610" s="34">
        <v>250</v>
      </c>
      <c r="B610" s="34" t="s">
        <v>882</v>
      </c>
      <c r="C610" s="36" t="s">
        <v>1385</v>
      </c>
      <c r="D610" s="37">
        <v>1471.32</v>
      </c>
      <c r="E610" s="34" t="s">
        <v>1392</v>
      </c>
      <c r="F610" s="34" t="s">
        <v>874</v>
      </c>
      <c r="G610" s="35" t="s">
        <v>1112</v>
      </c>
      <c r="H610" s="35">
        <f t="shared" si="28"/>
        <v>41978</v>
      </c>
      <c r="I610" s="3">
        <f t="shared" si="29"/>
        <v>56</v>
      </c>
      <c r="J610" s="4">
        <f t="shared" si="27"/>
        <v>82393.919999999998</v>
      </c>
    </row>
    <row r="611" spans="1:10" x14ac:dyDescent="0.25">
      <c r="A611" s="34">
        <v>250</v>
      </c>
      <c r="B611" s="34" t="s">
        <v>882</v>
      </c>
      <c r="C611" s="36" t="s">
        <v>1385</v>
      </c>
      <c r="D611" s="37">
        <v>3489.44</v>
      </c>
      <c r="E611" s="34" t="s">
        <v>1393</v>
      </c>
      <c r="F611" s="34" t="s">
        <v>874</v>
      </c>
      <c r="G611" s="35" t="s">
        <v>1112</v>
      </c>
      <c r="H611" s="35">
        <f t="shared" si="28"/>
        <v>41978</v>
      </c>
      <c r="I611" s="3">
        <f t="shared" si="29"/>
        <v>56</v>
      </c>
      <c r="J611" s="4">
        <f t="shared" si="27"/>
        <v>195408.64000000001</v>
      </c>
    </row>
    <row r="612" spans="1:10" x14ac:dyDescent="0.25">
      <c r="A612" s="34">
        <v>250</v>
      </c>
      <c r="B612" s="34" t="s">
        <v>882</v>
      </c>
      <c r="C612" s="36" t="s">
        <v>1385</v>
      </c>
      <c r="D612" s="37">
        <v>3963.78</v>
      </c>
      <c r="E612" s="34" t="s">
        <v>1394</v>
      </c>
      <c r="F612" s="34" t="s">
        <v>874</v>
      </c>
      <c r="G612" s="35" t="s">
        <v>1112</v>
      </c>
      <c r="H612" s="35">
        <f t="shared" si="28"/>
        <v>41978</v>
      </c>
      <c r="I612" s="3">
        <f t="shared" si="29"/>
        <v>56</v>
      </c>
      <c r="J612" s="4">
        <f t="shared" si="27"/>
        <v>221971.68000000002</v>
      </c>
    </row>
    <row r="613" spans="1:10" x14ac:dyDescent="0.25">
      <c r="A613" s="31" t="s">
        <v>1395</v>
      </c>
      <c r="B613" s="31" t="s">
        <v>882</v>
      </c>
      <c r="C613" s="32" t="s">
        <v>1385</v>
      </c>
      <c r="D613" s="33">
        <v>2492.46</v>
      </c>
      <c r="E613" s="34" t="s">
        <v>1396</v>
      </c>
      <c r="F613" s="31" t="s">
        <v>874</v>
      </c>
      <c r="G613" s="35" t="s">
        <v>1112</v>
      </c>
      <c r="H613" s="35">
        <f t="shared" si="28"/>
        <v>41978</v>
      </c>
      <c r="I613" s="3">
        <f t="shared" si="29"/>
        <v>56</v>
      </c>
      <c r="J613" s="4">
        <f t="shared" si="27"/>
        <v>139577.76</v>
      </c>
    </row>
    <row r="614" spans="1:10" x14ac:dyDescent="0.25">
      <c r="A614" s="34">
        <v>250</v>
      </c>
      <c r="B614" s="34" t="s">
        <v>882</v>
      </c>
      <c r="C614" s="36" t="s">
        <v>1385</v>
      </c>
      <c r="D614" s="37">
        <v>3647.56</v>
      </c>
      <c r="E614" s="34" t="s">
        <v>1397</v>
      </c>
      <c r="F614" s="34" t="s">
        <v>874</v>
      </c>
      <c r="G614" s="35" t="s">
        <v>1112</v>
      </c>
      <c r="H614" s="35">
        <f t="shared" si="28"/>
        <v>41978</v>
      </c>
      <c r="I614" s="3">
        <f t="shared" si="29"/>
        <v>56</v>
      </c>
      <c r="J614" s="4">
        <f t="shared" si="27"/>
        <v>204263.36</v>
      </c>
    </row>
    <row r="615" spans="1:10" x14ac:dyDescent="0.25">
      <c r="A615" s="34">
        <v>480</v>
      </c>
      <c r="B615" s="34" t="s">
        <v>849</v>
      </c>
      <c r="C615" s="36" t="s">
        <v>1398</v>
      </c>
      <c r="D615" s="37">
        <v>57950</v>
      </c>
      <c r="E615" s="34" t="s">
        <v>1399</v>
      </c>
      <c r="F615" s="34" t="s">
        <v>1400</v>
      </c>
      <c r="G615" s="35" t="s">
        <v>1351</v>
      </c>
      <c r="H615" s="35">
        <f t="shared" si="28"/>
        <v>41816</v>
      </c>
      <c r="I615" s="3">
        <f t="shared" si="29"/>
        <v>237</v>
      </c>
      <c r="J615" s="4">
        <f t="shared" si="27"/>
        <v>13734150</v>
      </c>
    </row>
    <row r="616" spans="1:10" x14ac:dyDescent="0.25">
      <c r="A616" s="34">
        <v>288</v>
      </c>
      <c r="B616" s="34" t="s">
        <v>793</v>
      </c>
      <c r="C616" s="36" t="s">
        <v>1401</v>
      </c>
      <c r="D616" s="37">
        <v>206447.79</v>
      </c>
      <c r="E616" s="34">
        <v>31049</v>
      </c>
      <c r="F616" s="34" t="s">
        <v>1087</v>
      </c>
      <c r="G616" s="35" t="s">
        <v>837</v>
      </c>
      <c r="H616" s="35">
        <f t="shared" si="28"/>
        <v>41976</v>
      </c>
      <c r="I616" s="3">
        <f t="shared" si="29"/>
        <v>63</v>
      </c>
      <c r="J616" s="4">
        <f t="shared" si="27"/>
        <v>13006210.770000001</v>
      </c>
    </row>
    <row r="617" spans="1:10" x14ac:dyDescent="0.25">
      <c r="A617" s="34">
        <v>1197</v>
      </c>
      <c r="B617" s="34" t="s">
        <v>796</v>
      </c>
      <c r="C617" s="36" t="s">
        <v>1402</v>
      </c>
      <c r="D617" s="37">
        <v>3275.33</v>
      </c>
      <c r="E617" s="34">
        <v>14</v>
      </c>
      <c r="F617" s="34" t="s">
        <v>773</v>
      </c>
      <c r="G617" s="35" t="s">
        <v>830</v>
      </c>
      <c r="H617" s="35">
        <f t="shared" si="28"/>
        <v>42088</v>
      </c>
      <c r="I617" s="3">
        <f t="shared" si="29"/>
        <v>-7</v>
      </c>
      <c r="J617" s="4">
        <f t="shared" si="27"/>
        <v>-22927.309999999998</v>
      </c>
    </row>
    <row r="618" spans="1:10" x14ac:dyDescent="0.25">
      <c r="A618" s="34">
        <v>445</v>
      </c>
      <c r="B618" s="34" t="s">
        <v>771</v>
      </c>
      <c r="C618" s="36" t="s">
        <v>1402</v>
      </c>
      <c r="D618" s="37">
        <v>32753.34</v>
      </c>
      <c r="E618" s="34">
        <v>13</v>
      </c>
      <c r="F618" s="34" t="s">
        <v>1069</v>
      </c>
      <c r="G618" s="35" t="s">
        <v>718</v>
      </c>
      <c r="H618" s="35">
        <f t="shared" si="28"/>
        <v>42032</v>
      </c>
      <c r="I618" s="3">
        <f t="shared" si="29"/>
        <v>20</v>
      </c>
      <c r="J618" s="4">
        <f t="shared" si="27"/>
        <v>655066.80000000005</v>
      </c>
    </row>
    <row r="619" spans="1:10" x14ac:dyDescent="0.25">
      <c r="A619" s="34">
        <v>446</v>
      </c>
      <c r="B619" s="34" t="s">
        <v>771</v>
      </c>
      <c r="C619" s="36" t="s">
        <v>1402</v>
      </c>
      <c r="D619" s="37">
        <v>3275.33</v>
      </c>
      <c r="E619" s="34">
        <v>13</v>
      </c>
      <c r="F619" s="34" t="s">
        <v>1069</v>
      </c>
      <c r="G619" s="35" t="s">
        <v>718</v>
      </c>
      <c r="H619" s="35">
        <f t="shared" si="28"/>
        <v>42032</v>
      </c>
      <c r="I619" s="3">
        <f t="shared" si="29"/>
        <v>20</v>
      </c>
      <c r="J619" s="4">
        <f t="shared" si="27"/>
        <v>65506.6</v>
      </c>
    </row>
    <row r="620" spans="1:10" x14ac:dyDescent="0.25">
      <c r="A620" s="34">
        <v>1198</v>
      </c>
      <c r="B620" s="34" t="s">
        <v>796</v>
      </c>
      <c r="C620" s="36" t="s">
        <v>1402</v>
      </c>
      <c r="D620" s="37">
        <v>32753.34</v>
      </c>
      <c r="E620" s="34">
        <v>14</v>
      </c>
      <c r="F620" s="34" t="s">
        <v>773</v>
      </c>
      <c r="G620" s="35" t="s">
        <v>830</v>
      </c>
      <c r="H620" s="35">
        <f t="shared" si="28"/>
        <v>42088</v>
      </c>
      <c r="I620" s="3">
        <f t="shared" si="29"/>
        <v>-7</v>
      </c>
      <c r="J620" s="4">
        <f t="shared" si="27"/>
        <v>-229273.38</v>
      </c>
    </row>
    <row r="621" spans="1:10" x14ac:dyDescent="0.25">
      <c r="A621" s="34">
        <v>978</v>
      </c>
      <c r="B621" s="34" t="s">
        <v>776</v>
      </c>
      <c r="C621" s="36" t="s">
        <v>1403</v>
      </c>
      <c r="D621" s="37">
        <v>107.36</v>
      </c>
      <c r="E621" s="34" t="s">
        <v>1404</v>
      </c>
      <c r="F621" s="34" t="s">
        <v>1026</v>
      </c>
      <c r="G621" s="35" t="s">
        <v>754</v>
      </c>
      <c r="H621" s="35">
        <f t="shared" si="28"/>
        <v>42072</v>
      </c>
      <c r="I621" s="3">
        <f t="shared" si="29"/>
        <v>3</v>
      </c>
      <c r="J621" s="4">
        <f t="shared" si="27"/>
        <v>322.08</v>
      </c>
    </row>
    <row r="622" spans="1:10" x14ac:dyDescent="0.25">
      <c r="A622" s="34">
        <v>985</v>
      </c>
      <c r="B622" s="34" t="s">
        <v>776</v>
      </c>
      <c r="C622" s="36" t="s">
        <v>1403</v>
      </c>
      <c r="D622" s="37">
        <v>2797.46</v>
      </c>
      <c r="E622" s="34" t="s">
        <v>1405</v>
      </c>
      <c r="F622" s="34" t="s">
        <v>763</v>
      </c>
      <c r="G622" s="35" t="s">
        <v>718</v>
      </c>
      <c r="H622" s="35">
        <f t="shared" si="28"/>
        <v>42032</v>
      </c>
      <c r="I622" s="3">
        <f t="shared" si="29"/>
        <v>43</v>
      </c>
      <c r="J622" s="4">
        <f t="shared" si="27"/>
        <v>120290.78</v>
      </c>
    </row>
    <row r="623" spans="1:10" x14ac:dyDescent="0.25">
      <c r="A623" s="34">
        <v>973</v>
      </c>
      <c r="B623" s="34" t="s">
        <v>776</v>
      </c>
      <c r="C623" s="36" t="s">
        <v>1406</v>
      </c>
      <c r="D623" s="37">
        <v>23947.65</v>
      </c>
      <c r="E623" s="34" t="s">
        <v>1407</v>
      </c>
      <c r="F623" s="34" t="s">
        <v>773</v>
      </c>
      <c r="G623" s="35" t="s">
        <v>754</v>
      </c>
      <c r="H623" s="35">
        <f t="shared" si="28"/>
        <v>42072</v>
      </c>
      <c r="I623" s="3">
        <f t="shared" si="29"/>
        <v>3</v>
      </c>
      <c r="J623" s="4">
        <f t="shared" si="27"/>
        <v>71842.950000000012</v>
      </c>
    </row>
    <row r="624" spans="1:10" x14ac:dyDescent="0.25">
      <c r="A624" s="34">
        <v>975</v>
      </c>
      <c r="B624" s="34" t="s">
        <v>776</v>
      </c>
      <c r="C624" s="36" t="s">
        <v>1406</v>
      </c>
      <c r="D624" s="37">
        <v>1520</v>
      </c>
      <c r="E624" s="34" t="s">
        <v>1407</v>
      </c>
      <c r="F624" s="34" t="s">
        <v>773</v>
      </c>
      <c r="G624" s="35" t="s">
        <v>754</v>
      </c>
      <c r="H624" s="35">
        <f t="shared" si="28"/>
        <v>42072</v>
      </c>
      <c r="I624" s="3">
        <f t="shared" si="29"/>
        <v>3</v>
      </c>
      <c r="J624" s="4">
        <f t="shared" si="27"/>
        <v>4560</v>
      </c>
    </row>
    <row r="625" spans="1:10" x14ac:dyDescent="0.25">
      <c r="A625" s="34">
        <v>974</v>
      </c>
      <c r="B625" s="34" t="s">
        <v>776</v>
      </c>
      <c r="C625" s="36" t="s">
        <v>1406</v>
      </c>
      <c r="D625" s="37">
        <v>6749.65</v>
      </c>
      <c r="E625" s="34" t="s">
        <v>1407</v>
      </c>
      <c r="F625" s="34" t="s">
        <v>773</v>
      </c>
      <c r="G625" s="35" t="s">
        <v>754</v>
      </c>
      <c r="H625" s="35">
        <f t="shared" si="28"/>
        <v>42072</v>
      </c>
      <c r="I625" s="3">
        <f t="shared" si="29"/>
        <v>3</v>
      </c>
      <c r="J625" s="4">
        <f t="shared" si="27"/>
        <v>20248.949999999997</v>
      </c>
    </row>
    <row r="626" spans="1:10" x14ac:dyDescent="0.25">
      <c r="A626" s="34">
        <v>929</v>
      </c>
      <c r="B626" s="34" t="s">
        <v>764</v>
      </c>
      <c r="C626" s="36" t="s">
        <v>1406</v>
      </c>
      <c r="D626" s="37">
        <v>7334.75</v>
      </c>
      <c r="E626" s="34" t="s">
        <v>1408</v>
      </c>
      <c r="F626" s="34" t="s">
        <v>775</v>
      </c>
      <c r="G626" s="35" t="s">
        <v>773</v>
      </c>
      <c r="H626" s="35">
        <f t="shared" si="28"/>
        <v>42034</v>
      </c>
      <c r="I626" s="3">
        <f t="shared" si="29"/>
        <v>38</v>
      </c>
      <c r="J626" s="4">
        <f t="shared" si="27"/>
        <v>278720.5</v>
      </c>
    </row>
    <row r="627" spans="1:10" x14ac:dyDescent="0.25">
      <c r="A627" s="34">
        <v>349</v>
      </c>
      <c r="B627" s="34" t="s">
        <v>757</v>
      </c>
      <c r="C627" s="36" t="s">
        <v>1409</v>
      </c>
      <c r="D627" s="37">
        <v>48000</v>
      </c>
      <c r="E627" s="34" t="s">
        <v>1410</v>
      </c>
      <c r="F627" s="34" t="s">
        <v>738</v>
      </c>
      <c r="G627" s="35" t="s">
        <v>757</v>
      </c>
      <c r="H627" s="35">
        <f t="shared" si="28"/>
        <v>42076</v>
      </c>
      <c r="I627" s="3">
        <f t="shared" si="29"/>
        <v>-30</v>
      </c>
      <c r="J627" s="4">
        <f t="shared" si="27"/>
        <v>-1440000</v>
      </c>
    </row>
    <row r="628" spans="1:10" x14ac:dyDescent="0.25">
      <c r="A628" s="34">
        <v>932</v>
      </c>
      <c r="B628" s="34" t="s">
        <v>764</v>
      </c>
      <c r="C628" s="36" t="s">
        <v>1411</v>
      </c>
      <c r="D628" s="37">
        <v>60000</v>
      </c>
      <c r="E628" s="34" t="s">
        <v>1412</v>
      </c>
      <c r="F628" s="34" t="s">
        <v>1084</v>
      </c>
      <c r="G628" s="35" t="s">
        <v>764</v>
      </c>
      <c r="H628" s="35">
        <f t="shared" si="28"/>
        <v>42102</v>
      </c>
      <c r="I628" s="3">
        <f t="shared" si="29"/>
        <v>-30</v>
      </c>
      <c r="J628" s="4">
        <f t="shared" si="27"/>
        <v>-1800000</v>
      </c>
    </row>
    <row r="629" spans="1:10" x14ac:dyDescent="0.25">
      <c r="A629" s="34">
        <v>1351</v>
      </c>
      <c r="B629" s="34" t="s">
        <v>877</v>
      </c>
      <c r="C629" s="36" t="s">
        <v>1413</v>
      </c>
      <c r="D629" s="37">
        <v>1528.3</v>
      </c>
      <c r="E629" s="34" t="s">
        <v>1414</v>
      </c>
      <c r="F629" s="34" t="s">
        <v>773</v>
      </c>
      <c r="G629" s="35" t="s">
        <v>764</v>
      </c>
      <c r="H629" s="35">
        <f t="shared" si="28"/>
        <v>42102</v>
      </c>
      <c r="I629" s="3">
        <f t="shared" si="29"/>
        <v>-9</v>
      </c>
      <c r="J629" s="4">
        <f t="shared" si="27"/>
        <v>-13754.699999999999</v>
      </c>
    </row>
    <row r="630" spans="1:10" x14ac:dyDescent="0.25">
      <c r="A630" s="34">
        <v>941</v>
      </c>
      <c r="B630" s="34" t="s">
        <v>715</v>
      </c>
      <c r="C630" s="36" t="s">
        <v>1415</v>
      </c>
      <c r="D630" s="37">
        <v>7500</v>
      </c>
      <c r="E630" s="34" t="s">
        <v>1416</v>
      </c>
      <c r="F630" s="34" t="s">
        <v>740</v>
      </c>
      <c r="G630" s="35" t="s">
        <v>715</v>
      </c>
      <c r="H630" s="35">
        <f t="shared" si="28"/>
        <v>42103</v>
      </c>
      <c r="I630" s="3">
        <f t="shared" si="29"/>
        <v>-30</v>
      </c>
      <c r="J630" s="4">
        <f t="shared" si="27"/>
        <v>-225000</v>
      </c>
    </row>
    <row r="631" spans="1:10" x14ac:dyDescent="0.25">
      <c r="A631" s="34">
        <v>928</v>
      </c>
      <c r="B631" s="34" t="s">
        <v>764</v>
      </c>
      <c r="C631" s="36" t="s">
        <v>1417</v>
      </c>
      <c r="D631" s="37">
        <v>206</v>
      </c>
      <c r="E631" s="34" t="s">
        <v>1418</v>
      </c>
      <c r="F631" s="34" t="s">
        <v>783</v>
      </c>
      <c r="G631" s="35" t="s">
        <v>764</v>
      </c>
      <c r="H631" s="35">
        <f t="shared" si="28"/>
        <v>42102</v>
      </c>
      <c r="I631" s="3">
        <f t="shared" si="29"/>
        <v>-30</v>
      </c>
      <c r="J631" s="4">
        <f t="shared" si="27"/>
        <v>-6180</v>
      </c>
    </row>
    <row r="632" spans="1:10" x14ac:dyDescent="0.25">
      <c r="A632" s="34">
        <v>927</v>
      </c>
      <c r="B632" s="34" t="s">
        <v>764</v>
      </c>
      <c r="C632" s="36" t="s">
        <v>1417</v>
      </c>
      <c r="D632" s="37">
        <v>46.89</v>
      </c>
      <c r="E632" s="34" t="s">
        <v>1418</v>
      </c>
      <c r="F632" s="34" t="s">
        <v>783</v>
      </c>
      <c r="G632" s="35" t="s">
        <v>764</v>
      </c>
      <c r="H632" s="35">
        <f t="shared" si="28"/>
        <v>42102</v>
      </c>
      <c r="I632" s="3">
        <f t="shared" si="29"/>
        <v>-30</v>
      </c>
      <c r="J632" s="4">
        <f t="shared" si="27"/>
        <v>-1406.7</v>
      </c>
    </row>
    <row r="633" spans="1:10" ht="11.25" customHeight="1" x14ac:dyDescent="0.25">
      <c r="A633" s="31" t="s">
        <v>1419</v>
      </c>
      <c r="B633" s="31" t="s">
        <v>764</v>
      </c>
      <c r="C633" s="32" t="s">
        <v>1417</v>
      </c>
      <c r="D633" s="33">
        <v>206</v>
      </c>
      <c r="E633" s="34" t="s">
        <v>1418</v>
      </c>
      <c r="F633" s="31" t="s">
        <v>783</v>
      </c>
      <c r="G633" s="35" t="s">
        <v>764</v>
      </c>
      <c r="H633" s="35">
        <f t="shared" si="28"/>
        <v>42102</v>
      </c>
      <c r="I633" s="3">
        <f t="shared" si="29"/>
        <v>-30</v>
      </c>
      <c r="J633" s="4">
        <f t="shared" si="27"/>
        <v>-6180</v>
      </c>
    </row>
    <row r="634" spans="1:10" x14ac:dyDescent="0.25">
      <c r="A634" s="34">
        <v>955</v>
      </c>
      <c r="B634" s="34" t="s">
        <v>732</v>
      </c>
      <c r="C634" s="36" t="s">
        <v>1420</v>
      </c>
      <c r="D634" s="37">
        <v>14914</v>
      </c>
      <c r="E634" s="34" t="s">
        <v>1421</v>
      </c>
      <c r="F634" s="34" t="s">
        <v>724</v>
      </c>
      <c r="G634" s="35" t="s">
        <v>732</v>
      </c>
      <c r="H634" s="35">
        <f t="shared" si="28"/>
        <v>42104</v>
      </c>
      <c r="I634" s="3">
        <f t="shared" si="29"/>
        <v>-30</v>
      </c>
      <c r="J634" s="4">
        <f t="shared" si="27"/>
        <v>-447420</v>
      </c>
    </row>
    <row r="635" spans="1:10" x14ac:dyDescent="0.25">
      <c r="A635" s="34">
        <v>165</v>
      </c>
      <c r="B635" s="34" t="s">
        <v>725</v>
      </c>
      <c r="C635" s="36" t="s">
        <v>1422</v>
      </c>
      <c r="D635" s="37">
        <v>8515.99</v>
      </c>
      <c r="E635" s="34" t="s">
        <v>1423</v>
      </c>
      <c r="F635" s="34" t="s">
        <v>1424</v>
      </c>
      <c r="G635" s="35" t="s">
        <v>735</v>
      </c>
      <c r="H635" s="35">
        <f t="shared" si="28"/>
        <v>41837</v>
      </c>
      <c r="I635" s="3">
        <f t="shared" si="29"/>
        <v>195</v>
      </c>
      <c r="J635" s="4">
        <f t="shared" si="27"/>
        <v>1660618.05</v>
      </c>
    </row>
    <row r="636" spans="1:10" x14ac:dyDescent="0.25">
      <c r="A636" s="34">
        <v>386</v>
      </c>
      <c r="B636" s="34" t="s">
        <v>761</v>
      </c>
      <c r="C636" s="36" t="s">
        <v>1425</v>
      </c>
      <c r="D636" s="37">
        <v>1526</v>
      </c>
      <c r="E636" s="34">
        <v>290</v>
      </c>
      <c r="F636" s="34" t="s">
        <v>860</v>
      </c>
      <c r="G636" s="35" t="s">
        <v>749</v>
      </c>
      <c r="H636" s="35">
        <f t="shared" si="28"/>
        <v>42006</v>
      </c>
      <c r="I636" s="3">
        <f t="shared" si="29"/>
        <v>41</v>
      </c>
      <c r="J636" s="4">
        <f t="shared" si="27"/>
        <v>62566</v>
      </c>
    </row>
    <row r="637" spans="1:10" x14ac:dyDescent="0.25">
      <c r="A637" s="34">
        <v>390</v>
      </c>
      <c r="B637" s="34" t="s">
        <v>761</v>
      </c>
      <c r="C637" s="36" t="s">
        <v>1425</v>
      </c>
      <c r="D637" s="37">
        <v>1135.8699999999999</v>
      </c>
      <c r="E637" s="34">
        <v>291</v>
      </c>
      <c r="F637" s="34" t="s">
        <v>860</v>
      </c>
      <c r="G637" s="35" t="s">
        <v>749</v>
      </c>
      <c r="H637" s="35">
        <f t="shared" si="28"/>
        <v>42006</v>
      </c>
      <c r="I637" s="3">
        <f t="shared" si="29"/>
        <v>41</v>
      </c>
      <c r="J637" s="4">
        <f t="shared" si="27"/>
        <v>46570.67</v>
      </c>
    </row>
    <row r="638" spans="1:10" x14ac:dyDescent="0.25">
      <c r="A638" s="34">
        <v>391</v>
      </c>
      <c r="B638" s="34" t="s">
        <v>761</v>
      </c>
      <c r="C638" s="36" t="s">
        <v>1425</v>
      </c>
      <c r="D638" s="37">
        <v>74.13</v>
      </c>
      <c r="E638" s="34">
        <v>291</v>
      </c>
      <c r="F638" s="34" t="s">
        <v>860</v>
      </c>
      <c r="G638" s="35" t="s">
        <v>749</v>
      </c>
      <c r="H638" s="35">
        <f t="shared" si="28"/>
        <v>42006</v>
      </c>
      <c r="I638" s="3">
        <f t="shared" si="29"/>
        <v>41</v>
      </c>
      <c r="J638" s="4">
        <f t="shared" si="27"/>
        <v>3039.33</v>
      </c>
    </row>
    <row r="639" spans="1:10" x14ac:dyDescent="0.25">
      <c r="A639" s="34">
        <v>534</v>
      </c>
      <c r="B639" s="34" t="s">
        <v>809</v>
      </c>
      <c r="C639" s="36" t="s">
        <v>1426</v>
      </c>
      <c r="D639" s="37">
        <v>3922.58</v>
      </c>
      <c r="E639" s="34" t="s">
        <v>1427</v>
      </c>
      <c r="F639" s="34" t="s">
        <v>1029</v>
      </c>
      <c r="G639" s="35" t="s">
        <v>824</v>
      </c>
      <c r="H639" s="35">
        <f t="shared" si="28"/>
        <v>42078</v>
      </c>
      <c r="I639" s="3">
        <f t="shared" si="29"/>
        <v>-23</v>
      </c>
      <c r="J639" s="4">
        <f t="shared" si="27"/>
        <v>-90219.34</v>
      </c>
    </row>
    <row r="640" spans="1:10" x14ac:dyDescent="0.25">
      <c r="A640" s="34">
        <v>534</v>
      </c>
      <c r="B640" s="34" t="s">
        <v>809</v>
      </c>
      <c r="C640" s="36" t="s">
        <v>1426</v>
      </c>
      <c r="D640" s="37">
        <v>4725.13</v>
      </c>
      <c r="E640" s="34" t="s">
        <v>1428</v>
      </c>
      <c r="F640" s="34" t="s">
        <v>1029</v>
      </c>
      <c r="G640" s="35" t="s">
        <v>824</v>
      </c>
      <c r="H640" s="35">
        <f t="shared" si="28"/>
        <v>42078</v>
      </c>
      <c r="I640" s="3">
        <f t="shared" si="29"/>
        <v>-23</v>
      </c>
      <c r="J640" s="4">
        <f t="shared" si="27"/>
        <v>-108677.99</v>
      </c>
    </row>
    <row r="641" spans="1:10" x14ac:dyDescent="0.25">
      <c r="A641" s="34">
        <v>534</v>
      </c>
      <c r="B641" s="34" t="s">
        <v>809</v>
      </c>
      <c r="C641" s="36" t="s">
        <v>1426</v>
      </c>
      <c r="D641" s="37">
        <v>573.20000000000005</v>
      </c>
      <c r="E641" s="34" t="s">
        <v>1429</v>
      </c>
      <c r="F641" s="34" t="s">
        <v>1029</v>
      </c>
      <c r="G641" s="35" t="s">
        <v>824</v>
      </c>
      <c r="H641" s="35">
        <f t="shared" si="28"/>
        <v>42078</v>
      </c>
      <c r="I641" s="3">
        <f t="shared" si="29"/>
        <v>-23</v>
      </c>
      <c r="J641" s="4">
        <f t="shared" si="27"/>
        <v>-13183.6</v>
      </c>
    </row>
    <row r="642" spans="1:10" x14ac:dyDescent="0.25">
      <c r="A642" s="34">
        <v>534</v>
      </c>
      <c r="B642" s="34" t="s">
        <v>809</v>
      </c>
      <c r="C642" s="36" t="s">
        <v>1426</v>
      </c>
      <c r="D642" s="37">
        <v>7660.09</v>
      </c>
      <c r="E642" s="34" t="s">
        <v>1430</v>
      </c>
      <c r="F642" s="34" t="s">
        <v>1029</v>
      </c>
      <c r="G642" s="35" t="s">
        <v>824</v>
      </c>
      <c r="H642" s="35">
        <f t="shared" si="28"/>
        <v>42078</v>
      </c>
      <c r="I642" s="3">
        <f t="shared" si="29"/>
        <v>-23</v>
      </c>
      <c r="J642" s="4">
        <f t="shared" si="27"/>
        <v>-176182.07</v>
      </c>
    </row>
    <row r="643" spans="1:10" x14ac:dyDescent="0.25">
      <c r="A643" s="34">
        <v>534</v>
      </c>
      <c r="B643" s="34" t="s">
        <v>809</v>
      </c>
      <c r="C643" s="36" t="s">
        <v>1426</v>
      </c>
      <c r="D643" s="37">
        <v>2991.86</v>
      </c>
      <c r="E643" s="34" t="s">
        <v>1431</v>
      </c>
      <c r="F643" s="34" t="s">
        <v>1029</v>
      </c>
      <c r="G643" s="35" t="s">
        <v>824</v>
      </c>
      <c r="H643" s="35">
        <f t="shared" si="28"/>
        <v>42078</v>
      </c>
      <c r="I643" s="3">
        <f t="shared" si="29"/>
        <v>-23</v>
      </c>
      <c r="J643" s="4">
        <f t="shared" si="27"/>
        <v>-68812.78</v>
      </c>
    </row>
    <row r="644" spans="1:10" x14ac:dyDescent="0.25">
      <c r="A644" s="34">
        <v>534</v>
      </c>
      <c r="B644" s="34" t="s">
        <v>809</v>
      </c>
      <c r="C644" s="36" t="s">
        <v>1426</v>
      </c>
      <c r="D644" s="37">
        <v>3332.37</v>
      </c>
      <c r="E644" s="34" t="s">
        <v>1432</v>
      </c>
      <c r="F644" s="34" t="s">
        <v>1029</v>
      </c>
      <c r="G644" s="35" t="s">
        <v>824</v>
      </c>
      <c r="H644" s="35">
        <f t="shared" si="28"/>
        <v>42078</v>
      </c>
      <c r="I644" s="3">
        <f t="shared" si="29"/>
        <v>-23</v>
      </c>
      <c r="J644" s="4">
        <f t="shared" si="27"/>
        <v>-76644.509999999995</v>
      </c>
    </row>
    <row r="645" spans="1:10" x14ac:dyDescent="0.25">
      <c r="A645" s="34">
        <v>534</v>
      </c>
      <c r="B645" s="34" t="s">
        <v>809</v>
      </c>
      <c r="C645" s="36" t="s">
        <v>1426</v>
      </c>
      <c r="D645" s="37">
        <v>12581.28</v>
      </c>
      <c r="E645" s="34" t="s">
        <v>1433</v>
      </c>
      <c r="F645" s="34" t="s">
        <v>1029</v>
      </c>
      <c r="G645" s="35" t="s">
        <v>824</v>
      </c>
      <c r="H645" s="35">
        <f t="shared" si="28"/>
        <v>42078</v>
      </c>
      <c r="I645" s="3">
        <f t="shared" si="29"/>
        <v>-23</v>
      </c>
      <c r="J645" s="4">
        <f t="shared" si="27"/>
        <v>-289369.44</v>
      </c>
    </row>
    <row r="646" spans="1:10" x14ac:dyDescent="0.25">
      <c r="A646" s="34">
        <v>542</v>
      </c>
      <c r="B646" s="34" t="s">
        <v>809</v>
      </c>
      <c r="C646" s="36" t="s">
        <v>1426</v>
      </c>
      <c r="D646" s="37">
        <v>5839.54</v>
      </c>
      <c r="E646" s="34" t="s">
        <v>1434</v>
      </c>
      <c r="F646" s="34" t="s">
        <v>1029</v>
      </c>
      <c r="G646" s="35" t="s">
        <v>824</v>
      </c>
      <c r="H646" s="35">
        <f t="shared" si="28"/>
        <v>42078</v>
      </c>
      <c r="I646" s="3">
        <f t="shared" si="29"/>
        <v>-23</v>
      </c>
      <c r="J646" s="4">
        <f t="shared" si="27"/>
        <v>-134309.42000000001</v>
      </c>
    </row>
    <row r="647" spans="1:10" x14ac:dyDescent="0.25">
      <c r="A647" s="34">
        <v>906</v>
      </c>
      <c r="B647" s="34" t="s">
        <v>753</v>
      </c>
      <c r="C647" s="36" t="s">
        <v>1426</v>
      </c>
      <c r="D647" s="37">
        <v>6772.6</v>
      </c>
      <c r="E647" s="34" t="s">
        <v>1435</v>
      </c>
      <c r="F647" s="34" t="s">
        <v>1029</v>
      </c>
      <c r="G647" s="35" t="s">
        <v>753</v>
      </c>
      <c r="H647" s="35">
        <f t="shared" si="28"/>
        <v>42099</v>
      </c>
      <c r="I647" s="3">
        <f t="shared" si="29"/>
        <v>-30</v>
      </c>
      <c r="J647" s="4">
        <f t="shared" si="27"/>
        <v>-203178</v>
      </c>
    </row>
    <row r="648" spans="1:10" x14ac:dyDescent="0.25">
      <c r="A648" s="34">
        <v>906</v>
      </c>
      <c r="B648" s="34" t="s">
        <v>753</v>
      </c>
      <c r="C648" s="36" t="s">
        <v>1426</v>
      </c>
      <c r="D648" s="37">
        <v>11737.55</v>
      </c>
      <c r="E648" s="34" t="s">
        <v>1436</v>
      </c>
      <c r="F648" s="34" t="s">
        <v>1029</v>
      </c>
      <c r="G648" s="35" t="s">
        <v>753</v>
      </c>
      <c r="H648" s="35">
        <f t="shared" si="28"/>
        <v>42099</v>
      </c>
      <c r="I648" s="3">
        <f t="shared" si="29"/>
        <v>-30</v>
      </c>
      <c r="J648" s="4">
        <f t="shared" si="27"/>
        <v>-352126.5</v>
      </c>
    </row>
    <row r="649" spans="1:10" x14ac:dyDescent="0.25">
      <c r="A649" s="34">
        <v>906</v>
      </c>
      <c r="B649" s="34" t="s">
        <v>753</v>
      </c>
      <c r="C649" s="36" t="s">
        <v>1426</v>
      </c>
      <c r="D649" s="37">
        <v>10573.85</v>
      </c>
      <c r="E649" s="34" t="s">
        <v>1437</v>
      </c>
      <c r="F649" s="34" t="s">
        <v>1029</v>
      </c>
      <c r="G649" s="35" t="s">
        <v>753</v>
      </c>
      <c r="H649" s="35">
        <f t="shared" si="28"/>
        <v>42099</v>
      </c>
      <c r="I649" s="3">
        <f t="shared" si="29"/>
        <v>-30</v>
      </c>
      <c r="J649" s="4">
        <f t="shared" ref="J649:J712" si="30">SUM(I649*D649)</f>
        <v>-317215.5</v>
      </c>
    </row>
    <row r="650" spans="1:10" x14ac:dyDescent="0.25">
      <c r="A650" s="34">
        <v>906</v>
      </c>
      <c r="B650" s="34" t="s">
        <v>753</v>
      </c>
      <c r="C650" s="36" t="s">
        <v>1426</v>
      </c>
      <c r="D650" s="37">
        <v>16027.95</v>
      </c>
      <c r="E650" s="34" t="s">
        <v>1438</v>
      </c>
      <c r="F650" s="34" t="s">
        <v>1029</v>
      </c>
      <c r="G650" s="35" t="s">
        <v>753</v>
      </c>
      <c r="H650" s="35">
        <f t="shared" ref="H650:H713" si="31">G650+30</f>
        <v>42099</v>
      </c>
      <c r="I650" s="3">
        <f t="shared" ref="I650:I713" si="32">SUM(B650-G650)-30</f>
        <v>-30</v>
      </c>
      <c r="J650" s="4">
        <f t="shared" si="30"/>
        <v>-480838.5</v>
      </c>
    </row>
    <row r="651" spans="1:10" x14ac:dyDescent="0.25">
      <c r="A651" s="34">
        <v>905</v>
      </c>
      <c r="B651" s="34" t="s">
        <v>753</v>
      </c>
      <c r="C651" s="36" t="s">
        <v>1426</v>
      </c>
      <c r="D651" s="37">
        <v>59.43</v>
      </c>
      <c r="E651" s="34" t="s">
        <v>1439</v>
      </c>
      <c r="F651" s="34" t="s">
        <v>873</v>
      </c>
      <c r="G651" s="35" t="s">
        <v>753</v>
      </c>
      <c r="H651" s="35">
        <f t="shared" si="31"/>
        <v>42099</v>
      </c>
      <c r="I651" s="3">
        <f t="shared" si="32"/>
        <v>-30</v>
      </c>
      <c r="J651" s="4">
        <f t="shared" si="30"/>
        <v>-1782.9</v>
      </c>
    </row>
    <row r="652" spans="1:10" x14ac:dyDescent="0.25">
      <c r="A652" s="34">
        <v>905</v>
      </c>
      <c r="B652" s="34" t="s">
        <v>753</v>
      </c>
      <c r="C652" s="36" t="s">
        <v>1426</v>
      </c>
      <c r="D652" s="37">
        <v>47.06</v>
      </c>
      <c r="E652" s="34" t="s">
        <v>1440</v>
      </c>
      <c r="F652" s="34" t="s">
        <v>873</v>
      </c>
      <c r="G652" s="35" t="s">
        <v>753</v>
      </c>
      <c r="H652" s="35">
        <f t="shared" si="31"/>
        <v>42099</v>
      </c>
      <c r="I652" s="3">
        <f t="shared" si="32"/>
        <v>-30</v>
      </c>
      <c r="J652" s="4">
        <f t="shared" si="30"/>
        <v>-1411.8000000000002</v>
      </c>
    </row>
    <row r="653" spans="1:10" ht="15.75" customHeight="1" x14ac:dyDescent="0.25">
      <c r="A653" s="31" t="s">
        <v>1441</v>
      </c>
      <c r="B653" s="31" t="s">
        <v>753</v>
      </c>
      <c r="C653" s="32" t="s">
        <v>1426</v>
      </c>
      <c r="D653" s="33">
        <v>1268.8499999999999</v>
      </c>
      <c r="E653" s="34" t="s">
        <v>1442</v>
      </c>
      <c r="F653" s="31" t="s">
        <v>873</v>
      </c>
      <c r="G653" s="35" t="s">
        <v>753</v>
      </c>
      <c r="H653" s="35">
        <f t="shared" si="31"/>
        <v>42099</v>
      </c>
      <c r="I653" s="3">
        <f t="shared" si="32"/>
        <v>-30</v>
      </c>
      <c r="J653" s="4">
        <f t="shared" si="30"/>
        <v>-38065.5</v>
      </c>
    </row>
    <row r="654" spans="1:10" x14ac:dyDescent="0.25">
      <c r="A654" s="34">
        <v>230</v>
      </c>
      <c r="B654" s="34" t="s">
        <v>738</v>
      </c>
      <c r="C654" s="36" t="s">
        <v>1426</v>
      </c>
      <c r="D654" s="37">
        <v>333.05</v>
      </c>
      <c r="E654" s="34" t="s">
        <v>1443</v>
      </c>
      <c r="F654" s="34" t="s">
        <v>873</v>
      </c>
      <c r="G654" s="35" t="s">
        <v>738</v>
      </c>
      <c r="H654" s="35">
        <f t="shared" si="31"/>
        <v>42063</v>
      </c>
      <c r="I654" s="3">
        <f t="shared" si="32"/>
        <v>-30</v>
      </c>
      <c r="J654" s="4">
        <f t="shared" si="30"/>
        <v>-9991.5</v>
      </c>
    </row>
    <row r="655" spans="1:10" x14ac:dyDescent="0.25">
      <c r="A655" s="34">
        <v>543</v>
      </c>
      <c r="B655" s="34" t="s">
        <v>809</v>
      </c>
      <c r="C655" s="36" t="s">
        <v>1426</v>
      </c>
      <c r="D655" s="37">
        <v>3159.65</v>
      </c>
      <c r="E655" s="34" t="s">
        <v>1444</v>
      </c>
      <c r="F655" s="34" t="s">
        <v>1029</v>
      </c>
      <c r="G655" s="35" t="s">
        <v>809</v>
      </c>
      <c r="H655" s="35">
        <f t="shared" si="31"/>
        <v>42085</v>
      </c>
      <c r="I655" s="3">
        <f t="shared" si="32"/>
        <v>-30</v>
      </c>
      <c r="J655" s="4">
        <f t="shared" si="30"/>
        <v>-94789.5</v>
      </c>
    </row>
    <row r="656" spans="1:10" x14ac:dyDescent="0.25">
      <c r="A656" s="34">
        <v>543</v>
      </c>
      <c r="B656" s="34" t="s">
        <v>809</v>
      </c>
      <c r="C656" s="36" t="s">
        <v>1426</v>
      </c>
      <c r="D656" s="37">
        <v>1858.91</v>
      </c>
      <c r="E656" s="34" t="s">
        <v>1445</v>
      </c>
      <c r="F656" s="34" t="s">
        <v>1029</v>
      </c>
      <c r="G656" s="35" t="s">
        <v>809</v>
      </c>
      <c r="H656" s="35">
        <f t="shared" si="31"/>
        <v>42085</v>
      </c>
      <c r="I656" s="3">
        <f t="shared" si="32"/>
        <v>-30</v>
      </c>
      <c r="J656" s="4">
        <f t="shared" si="30"/>
        <v>-55767.3</v>
      </c>
    </row>
    <row r="657" spans="1:10" x14ac:dyDescent="0.25">
      <c r="A657" s="34">
        <v>543</v>
      </c>
      <c r="B657" s="34" t="s">
        <v>809</v>
      </c>
      <c r="C657" s="36" t="s">
        <v>1426</v>
      </c>
      <c r="D657" s="37">
        <v>3943.28</v>
      </c>
      <c r="E657" s="34" t="s">
        <v>1446</v>
      </c>
      <c r="F657" s="34" t="s">
        <v>1029</v>
      </c>
      <c r="G657" s="35" t="s">
        <v>809</v>
      </c>
      <c r="H657" s="35">
        <f t="shared" si="31"/>
        <v>42085</v>
      </c>
      <c r="I657" s="3">
        <f t="shared" si="32"/>
        <v>-30</v>
      </c>
      <c r="J657" s="4">
        <f t="shared" si="30"/>
        <v>-118298.40000000001</v>
      </c>
    </row>
    <row r="658" spans="1:10" x14ac:dyDescent="0.25">
      <c r="A658" s="34">
        <v>541</v>
      </c>
      <c r="B658" s="34" t="s">
        <v>809</v>
      </c>
      <c r="C658" s="36" t="s">
        <v>1426</v>
      </c>
      <c r="D658" s="37">
        <v>3481.89</v>
      </c>
      <c r="E658" s="34" t="s">
        <v>1447</v>
      </c>
      <c r="F658" s="34" t="s">
        <v>1029</v>
      </c>
      <c r="G658" s="35" t="s">
        <v>824</v>
      </c>
      <c r="H658" s="35">
        <f t="shared" si="31"/>
        <v>42078</v>
      </c>
      <c r="I658" s="3">
        <f t="shared" si="32"/>
        <v>-23</v>
      </c>
      <c r="J658" s="4">
        <f t="shared" si="30"/>
        <v>-80083.47</v>
      </c>
    </row>
    <row r="659" spans="1:10" x14ac:dyDescent="0.25">
      <c r="A659" s="34">
        <v>541</v>
      </c>
      <c r="B659" s="34" t="s">
        <v>809</v>
      </c>
      <c r="C659" s="36" t="s">
        <v>1426</v>
      </c>
      <c r="D659" s="37">
        <v>3949.1</v>
      </c>
      <c r="E659" s="34" t="s">
        <v>1448</v>
      </c>
      <c r="F659" s="34" t="s">
        <v>1029</v>
      </c>
      <c r="G659" s="35" t="s">
        <v>809</v>
      </c>
      <c r="H659" s="35">
        <f t="shared" si="31"/>
        <v>42085</v>
      </c>
      <c r="I659" s="3">
        <f t="shared" si="32"/>
        <v>-30</v>
      </c>
      <c r="J659" s="4">
        <f t="shared" si="30"/>
        <v>-118473</v>
      </c>
    </row>
    <row r="660" spans="1:10" x14ac:dyDescent="0.25">
      <c r="A660" s="34">
        <v>229</v>
      </c>
      <c r="B660" s="34" t="s">
        <v>738</v>
      </c>
      <c r="C660" s="36" t="s">
        <v>1426</v>
      </c>
      <c r="D660" s="37">
        <v>898.4</v>
      </c>
      <c r="E660" s="34" t="s">
        <v>1449</v>
      </c>
      <c r="F660" s="34" t="s">
        <v>873</v>
      </c>
      <c r="G660" s="35" t="s">
        <v>738</v>
      </c>
      <c r="H660" s="35">
        <f t="shared" si="31"/>
        <v>42063</v>
      </c>
      <c r="I660" s="3">
        <f t="shared" si="32"/>
        <v>-30</v>
      </c>
      <c r="J660" s="4">
        <f t="shared" si="30"/>
        <v>-26952</v>
      </c>
    </row>
    <row r="661" spans="1:10" x14ac:dyDescent="0.25">
      <c r="A661" s="34">
        <v>229</v>
      </c>
      <c r="B661" s="34" t="s">
        <v>738</v>
      </c>
      <c r="C661" s="36" t="s">
        <v>1426</v>
      </c>
      <c r="D661" s="37">
        <v>742.65</v>
      </c>
      <c r="E661" s="34" t="s">
        <v>1450</v>
      </c>
      <c r="F661" s="34" t="s">
        <v>873</v>
      </c>
      <c r="G661" s="35" t="s">
        <v>738</v>
      </c>
      <c r="H661" s="35">
        <f t="shared" si="31"/>
        <v>42063</v>
      </c>
      <c r="I661" s="3">
        <f t="shared" si="32"/>
        <v>-30</v>
      </c>
      <c r="J661" s="4">
        <f t="shared" si="30"/>
        <v>-22279.5</v>
      </c>
    </row>
    <row r="662" spans="1:10" x14ac:dyDescent="0.25">
      <c r="A662" s="34">
        <v>229</v>
      </c>
      <c r="B662" s="34" t="s">
        <v>738</v>
      </c>
      <c r="C662" s="36" t="s">
        <v>1426</v>
      </c>
      <c r="D662" s="37">
        <v>4097.37</v>
      </c>
      <c r="E662" s="34" t="s">
        <v>1451</v>
      </c>
      <c r="F662" s="34" t="s">
        <v>873</v>
      </c>
      <c r="G662" s="35" t="s">
        <v>738</v>
      </c>
      <c r="H662" s="35">
        <f t="shared" si="31"/>
        <v>42063</v>
      </c>
      <c r="I662" s="3">
        <f t="shared" si="32"/>
        <v>-30</v>
      </c>
      <c r="J662" s="4">
        <f t="shared" si="30"/>
        <v>-122921.09999999999</v>
      </c>
    </row>
    <row r="663" spans="1:10" x14ac:dyDescent="0.25">
      <c r="A663" s="34">
        <v>229</v>
      </c>
      <c r="B663" s="34" t="s">
        <v>738</v>
      </c>
      <c r="C663" s="36" t="s">
        <v>1426</v>
      </c>
      <c r="D663" s="37">
        <v>1200.25</v>
      </c>
      <c r="E663" s="34" t="s">
        <v>1452</v>
      </c>
      <c r="F663" s="34" t="s">
        <v>873</v>
      </c>
      <c r="G663" s="35" t="s">
        <v>738</v>
      </c>
      <c r="H663" s="35">
        <f t="shared" si="31"/>
        <v>42063</v>
      </c>
      <c r="I663" s="3">
        <f t="shared" si="32"/>
        <v>-30</v>
      </c>
      <c r="J663" s="4">
        <f t="shared" si="30"/>
        <v>-36007.5</v>
      </c>
    </row>
    <row r="664" spans="1:10" x14ac:dyDescent="0.25">
      <c r="A664" s="34">
        <v>229</v>
      </c>
      <c r="B664" s="34" t="s">
        <v>738</v>
      </c>
      <c r="C664" s="36" t="s">
        <v>1426</v>
      </c>
      <c r="D664" s="37">
        <v>642.35</v>
      </c>
      <c r="E664" s="34" t="s">
        <v>1453</v>
      </c>
      <c r="F664" s="34" t="s">
        <v>873</v>
      </c>
      <c r="G664" s="35" t="s">
        <v>738</v>
      </c>
      <c r="H664" s="35">
        <f t="shared" si="31"/>
        <v>42063</v>
      </c>
      <c r="I664" s="3">
        <f t="shared" si="32"/>
        <v>-30</v>
      </c>
      <c r="J664" s="4">
        <f t="shared" si="30"/>
        <v>-19270.5</v>
      </c>
    </row>
    <row r="665" spans="1:10" x14ac:dyDescent="0.25">
      <c r="A665" s="34">
        <v>229</v>
      </c>
      <c r="B665" s="34" t="s">
        <v>738</v>
      </c>
      <c r="C665" s="36" t="s">
        <v>1426</v>
      </c>
      <c r="D665" s="37">
        <v>1513.17</v>
      </c>
      <c r="E665" s="34" t="s">
        <v>1454</v>
      </c>
      <c r="F665" s="34" t="s">
        <v>873</v>
      </c>
      <c r="G665" s="35" t="s">
        <v>738</v>
      </c>
      <c r="H665" s="35">
        <f t="shared" si="31"/>
        <v>42063</v>
      </c>
      <c r="I665" s="3">
        <f t="shared" si="32"/>
        <v>-30</v>
      </c>
      <c r="J665" s="4">
        <f t="shared" si="30"/>
        <v>-45395.100000000006</v>
      </c>
    </row>
    <row r="666" spans="1:10" x14ac:dyDescent="0.25">
      <c r="A666" s="34">
        <v>229</v>
      </c>
      <c r="B666" s="34" t="s">
        <v>738</v>
      </c>
      <c r="C666" s="36" t="s">
        <v>1426</v>
      </c>
      <c r="D666" s="37">
        <v>619.13</v>
      </c>
      <c r="E666" s="34" t="s">
        <v>1455</v>
      </c>
      <c r="F666" s="34" t="s">
        <v>873</v>
      </c>
      <c r="G666" s="35" t="s">
        <v>738</v>
      </c>
      <c r="H666" s="35">
        <f t="shared" si="31"/>
        <v>42063</v>
      </c>
      <c r="I666" s="3">
        <f t="shared" si="32"/>
        <v>-30</v>
      </c>
      <c r="J666" s="4">
        <f t="shared" si="30"/>
        <v>-18573.900000000001</v>
      </c>
    </row>
    <row r="667" spans="1:10" x14ac:dyDescent="0.25">
      <c r="A667" s="34">
        <v>229</v>
      </c>
      <c r="B667" s="34" t="s">
        <v>738</v>
      </c>
      <c r="C667" s="36" t="s">
        <v>1426</v>
      </c>
      <c r="D667" s="37">
        <v>4972.25</v>
      </c>
      <c r="E667" s="34" t="s">
        <v>1456</v>
      </c>
      <c r="F667" s="34" t="s">
        <v>873</v>
      </c>
      <c r="G667" s="35" t="s">
        <v>738</v>
      </c>
      <c r="H667" s="35">
        <f t="shared" si="31"/>
        <v>42063</v>
      </c>
      <c r="I667" s="3">
        <f t="shared" si="32"/>
        <v>-30</v>
      </c>
      <c r="J667" s="4">
        <f t="shared" si="30"/>
        <v>-149167.5</v>
      </c>
    </row>
    <row r="668" spans="1:10" x14ac:dyDescent="0.25">
      <c r="A668" s="34">
        <v>536</v>
      </c>
      <c r="B668" s="34" t="s">
        <v>809</v>
      </c>
      <c r="C668" s="36" t="s">
        <v>1426</v>
      </c>
      <c r="D668" s="37">
        <v>4410.67</v>
      </c>
      <c r="E668" s="34" t="s">
        <v>1457</v>
      </c>
      <c r="F668" s="34" t="s">
        <v>1029</v>
      </c>
      <c r="G668" s="35" t="s">
        <v>824</v>
      </c>
      <c r="H668" s="35">
        <f t="shared" si="31"/>
        <v>42078</v>
      </c>
      <c r="I668" s="3">
        <f t="shared" si="32"/>
        <v>-23</v>
      </c>
      <c r="J668" s="4">
        <f t="shared" si="30"/>
        <v>-101445.41</v>
      </c>
    </row>
    <row r="669" spans="1:10" x14ac:dyDescent="0.25">
      <c r="A669" s="34">
        <v>536</v>
      </c>
      <c r="B669" s="34" t="s">
        <v>809</v>
      </c>
      <c r="C669" s="36" t="s">
        <v>1426</v>
      </c>
      <c r="D669" s="37">
        <v>399.52</v>
      </c>
      <c r="E669" s="34" t="s">
        <v>1458</v>
      </c>
      <c r="F669" s="34" t="s">
        <v>1029</v>
      </c>
      <c r="G669" s="35" t="s">
        <v>824</v>
      </c>
      <c r="H669" s="35">
        <f t="shared" si="31"/>
        <v>42078</v>
      </c>
      <c r="I669" s="3">
        <f t="shared" si="32"/>
        <v>-23</v>
      </c>
      <c r="J669" s="4">
        <f t="shared" si="30"/>
        <v>-9188.9599999999991</v>
      </c>
    </row>
    <row r="670" spans="1:10" x14ac:dyDescent="0.25">
      <c r="A670" s="34">
        <v>536</v>
      </c>
      <c r="B670" s="34" t="s">
        <v>809</v>
      </c>
      <c r="C670" s="36" t="s">
        <v>1426</v>
      </c>
      <c r="D670" s="37">
        <v>7049.2</v>
      </c>
      <c r="E670" s="34" t="s">
        <v>1459</v>
      </c>
      <c r="F670" s="34" t="s">
        <v>1029</v>
      </c>
      <c r="G670" s="35" t="s">
        <v>824</v>
      </c>
      <c r="H670" s="35">
        <f t="shared" si="31"/>
        <v>42078</v>
      </c>
      <c r="I670" s="3">
        <f t="shared" si="32"/>
        <v>-23</v>
      </c>
      <c r="J670" s="4">
        <f t="shared" si="30"/>
        <v>-162131.6</v>
      </c>
    </row>
    <row r="671" spans="1:10" x14ac:dyDescent="0.25">
      <c r="A671" s="34">
        <v>536</v>
      </c>
      <c r="B671" s="34" t="s">
        <v>809</v>
      </c>
      <c r="C671" s="36" t="s">
        <v>1426</v>
      </c>
      <c r="D671" s="37">
        <v>16290.1</v>
      </c>
      <c r="E671" s="34" t="s">
        <v>1460</v>
      </c>
      <c r="F671" s="34" t="s">
        <v>1029</v>
      </c>
      <c r="G671" s="35" t="s">
        <v>824</v>
      </c>
      <c r="H671" s="35">
        <f t="shared" si="31"/>
        <v>42078</v>
      </c>
      <c r="I671" s="3">
        <f t="shared" si="32"/>
        <v>-23</v>
      </c>
      <c r="J671" s="4">
        <f t="shared" si="30"/>
        <v>-374672.3</v>
      </c>
    </row>
    <row r="672" spans="1:10" x14ac:dyDescent="0.25">
      <c r="A672" s="34">
        <v>228</v>
      </c>
      <c r="B672" s="34" t="s">
        <v>738</v>
      </c>
      <c r="C672" s="36" t="s">
        <v>1426</v>
      </c>
      <c r="D672" s="37">
        <v>293.99</v>
      </c>
      <c r="E672" s="34" t="s">
        <v>1461</v>
      </c>
      <c r="F672" s="34" t="s">
        <v>1029</v>
      </c>
      <c r="G672" s="35" t="s">
        <v>738</v>
      </c>
      <c r="H672" s="35">
        <f t="shared" si="31"/>
        <v>42063</v>
      </c>
      <c r="I672" s="3">
        <f t="shared" si="32"/>
        <v>-30</v>
      </c>
      <c r="J672" s="4">
        <f t="shared" si="30"/>
        <v>-8819.7000000000007</v>
      </c>
    </row>
    <row r="673" spans="1:10" ht="15.75" customHeight="1" x14ac:dyDescent="0.25">
      <c r="A673" s="31" t="s">
        <v>1462</v>
      </c>
      <c r="B673" s="31" t="s">
        <v>738</v>
      </c>
      <c r="C673" s="32" t="s">
        <v>1426</v>
      </c>
      <c r="D673" s="33">
        <v>5131.28</v>
      </c>
      <c r="E673" s="34" t="s">
        <v>1463</v>
      </c>
      <c r="F673" s="31" t="s">
        <v>1029</v>
      </c>
      <c r="G673" s="35" t="s">
        <v>738</v>
      </c>
      <c r="H673" s="35">
        <f t="shared" si="31"/>
        <v>42063</v>
      </c>
      <c r="I673" s="3">
        <f t="shared" si="32"/>
        <v>-30</v>
      </c>
      <c r="J673" s="4">
        <f t="shared" si="30"/>
        <v>-153938.4</v>
      </c>
    </row>
    <row r="674" spans="1:10" x14ac:dyDescent="0.25">
      <c r="A674" s="34">
        <v>285</v>
      </c>
      <c r="B674" s="34" t="s">
        <v>793</v>
      </c>
      <c r="C674" s="36" t="s">
        <v>1426</v>
      </c>
      <c r="D674" s="37">
        <v>466.01</v>
      </c>
      <c r="E674" s="34" t="s">
        <v>1464</v>
      </c>
      <c r="F674" s="34" t="s">
        <v>802</v>
      </c>
      <c r="G674" s="35" t="s">
        <v>718</v>
      </c>
      <c r="H674" s="35">
        <f t="shared" si="31"/>
        <v>42032</v>
      </c>
      <c r="I674" s="3">
        <f t="shared" si="32"/>
        <v>7</v>
      </c>
      <c r="J674" s="4">
        <f t="shared" si="30"/>
        <v>3262.0699999999997</v>
      </c>
    </row>
    <row r="675" spans="1:10" x14ac:dyDescent="0.25">
      <c r="A675" s="34">
        <v>535</v>
      </c>
      <c r="B675" s="34" t="s">
        <v>809</v>
      </c>
      <c r="C675" s="36" t="s">
        <v>1426</v>
      </c>
      <c r="D675" s="37">
        <v>999.36</v>
      </c>
      <c r="E675" s="34" t="s">
        <v>1465</v>
      </c>
      <c r="F675" s="34" t="s">
        <v>1029</v>
      </c>
      <c r="G675" s="35" t="s">
        <v>824</v>
      </c>
      <c r="H675" s="35">
        <f t="shared" si="31"/>
        <v>42078</v>
      </c>
      <c r="I675" s="3">
        <f t="shared" si="32"/>
        <v>-23</v>
      </c>
      <c r="J675" s="4">
        <f t="shared" si="30"/>
        <v>-22985.279999999999</v>
      </c>
    </row>
    <row r="676" spans="1:10" x14ac:dyDescent="0.25">
      <c r="A676" s="34">
        <v>285</v>
      </c>
      <c r="B676" s="34" t="s">
        <v>793</v>
      </c>
      <c r="C676" s="36" t="s">
        <v>1426</v>
      </c>
      <c r="D676" s="37">
        <v>280.04000000000002</v>
      </c>
      <c r="E676" s="34" t="s">
        <v>1466</v>
      </c>
      <c r="F676" s="34" t="s">
        <v>802</v>
      </c>
      <c r="G676" s="35" t="s">
        <v>718</v>
      </c>
      <c r="H676" s="35">
        <f t="shared" si="31"/>
        <v>42032</v>
      </c>
      <c r="I676" s="3">
        <f t="shared" si="32"/>
        <v>7</v>
      </c>
      <c r="J676" s="4">
        <f t="shared" si="30"/>
        <v>1960.2800000000002</v>
      </c>
    </row>
    <row r="677" spans="1:10" x14ac:dyDescent="0.25">
      <c r="A677" s="34">
        <v>285</v>
      </c>
      <c r="B677" s="34" t="s">
        <v>793</v>
      </c>
      <c r="C677" s="36" t="s">
        <v>1426</v>
      </c>
      <c r="D677" s="37">
        <v>1408.32</v>
      </c>
      <c r="E677" s="34" t="s">
        <v>1467</v>
      </c>
      <c r="F677" s="34" t="s">
        <v>802</v>
      </c>
      <c r="G677" s="35" t="s">
        <v>718</v>
      </c>
      <c r="H677" s="35">
        <f t="shared" si="31"/>
        <v>42032</v>
      </c>
      <c r="I677" s="3">
        <f t="shared" si="32"/>
        <v>7</v>
      </c>
      <c r="J677" s="4">
        <f t="shared" si="30"/>
        <v>9858.24</v>
      </c>
    </row>
    <row r="678" spans="1:10" x14ac:dyDescent="0.25">
      <c r="A678" s="34">
        <v>285</v>
      </c>
      <c r="B678" s="34" t="s">
        <v>793</v>
      </c>
      <c r="C678" s="36" t="s">
        <v>1426</v>
      </c>
      <c r="D678" s="37">
        <v>204.53</v>
      </c>
      <c r="E678" s="34" t="s">
        <v>1468</v>
      </c>
      <c r="F678" s="34" t="s">
        <v>802</v>
      </c>
      <c r="G678" s="35" t="s">
        <v>718</v>
      </c>
      <c r="H678" s="35">
        <f t="shared" si="31"/>
        <v>42032</v>
      </c>
      <c r="I678" s="3">
        <f t="shared" si="32"/>
        <v>7</v>
      </c>
      <c r="J678" s="4">
        <f t="shared" si="30"/>
        <v>1431.71</v>
      </c>
    </row>
    <row r="679" spans="1:10" x14ac:dyDescent="0.25">
      <c r="A679" s="34">
        <v>285</v>
      </c>
      <c r="B679" s="34" t="s">
        <v>793</v>
      </c>
      <c r="C679" s="36" t="s">
        <v>1426</v>
      </c>
      <c r="D679" s="37">
        <v>44.24</v>
      </c>
      <c r="E679" s="34" t="s">
        <v>1469</v>
      </c>
      <c r="F679" s="34" t="s">
        <v>802</v>
      </c>
      <c r="G679" s="35" t="s">
        <v>718</v>
      </c>
      <c r="H679" s="35">
        <f t="shared" si="31"/>
        <v>42032</v>
      </c>
      <c r="I679" s="3">
        <f t="shared" si="32"/>
        <v>7</v>
      </c>
      <c r="J679" s="4">
        <f t="shared" si="30"/>
        <v>309.68</v>
      </c>
    </row>
    <row r="680" spans="1:10" x14ac:dyDescent="0.25">
      <c r="A680" s="34">
        <v>285</v>
      </c>
      <c r="B680" s="34" t="s">
        <v>793</v>
      </c>
      <c r="C680" s="36" t="s">
        <v>1426</v>
      </c>
      <c r="D680" s="37">
        <v>114.72</v>
      </c>
      <c r="E680" s="34" t="s">
        <v>1470</v>
      </c>
      <c r="F680" s="34" t="s">
        <v>802</v>
      </c>
      <c r="G680" s="35" t="s">
        <v>718</v>
      </c>
      <c r="H680" s="35">
        <f t="shared" si="31"/>
        <v>42032</v>
      </c>
      <c r="I680" s="3">
        <f t="shared" si="32"/>
        <v>7</v>
      </c>
      <c r="J680" s="4">
        <f t="shared" si="30"/>
        <v>803.04</v>
      </c>
    </row>
    <row r="681" spans="1:10" x14ac:dyDescent="0.25">
      <c r="A681" s="34">
        <v>285</v>
      </c>
      <c r="B681" s="34" t="s">
        <v>793</v>
      </c>
      <c r="C681" s="36" t="s">
        <v>1426</v>
      </c>
      <c r="D681" s="37">
        <v>57.49</v>
      </c>
      <c r="E681" s="34" t="s">
        <v>1471</v>
      </c>
      <c r="F681" s="34" t="s">
        <v>1376</v>
      </c>
      <c r="G681" s="35" t="s">
        <v>718</v>
      </c>
      <c r="H681" s="35">
        <f t="shared" si="31"/>
        <v>42032</v>
      </c>
      <c r="I681" s="3">
        <f t="shared" si="32"/>
        <v>7</v>
      </c>
      <c r="J681" s="4">
        <f t="shared" si="30"/>
        <v>402.43</v>
      </c>
    </row>
    <row r="682" spans="1:10" x14ac:dyDescent="0.25">
      <c r="A682" s="34">
        <v>285</v>
      </c>
      <c r="B682" s="34" t="s">
        <v>793</v>
      </c>
      <c r="C682" s="36" t="s">
        <v>1426</v>
      </c>
      <c r="D682" s="37">
        <v>52.91</v>
      </c>
      <c r="E682" s="34" t="s">
        <v>1472</v>
      </c>
      <c r="F682" s="34" t="s">
        <v>1376</v>
      </c>
      <c r="G682" s="35" t="s">
        <v>718</v>
      </c>
      <c r="H682" s="35">
        <f t="shared" si="31"/>
        <v>42032</v>
      </c>
      <c r="I682" s="3">
        <f t="shared" si="32"/>
        <v>7</v>
      </c>
      <c r="J682" s="4">
        <f t="shared" si="30"/>
        <v>370.37</v>
      </c>
    </row>
    <row r="683" spans="1:10" x14ac:dyDescent="0.25">
      <c r="A683" s="34">
        <v>535</v>
      </c>
      <c r="B683" s="34" t="s">
        <v>809</v>
      </c>
      <c r="C683" s="36" t="s">
        <v>1426</v>
      </c>
      <c r="D683" s="37">
        <v>2618.98</v>
      </c>
      <c r="E683" s="34" t="s">
        <v>1473</v>
      </c>
      <c r="F683" s="34" t="s">
        <v>1029</v>
      </c>
      <c r="G683" s="35" t="s">
        <v>824</v>
      </c>
      <c r="H683" s="35">
        <f t="shared" si="31"/>
        <v>42078</v>
      </c>
      <c r="I683" s="3">
        <f t="shared" si="32"/>
        <v>-23</v>
      </c>
      <c r="J683" s="4">
        <f t="shared" si="30"/>
        <v>-60236.54</v>
      </c>
    </row>
    <row r="684" spans="1:10" x14ac:dyDescent="0.25">
      <c r="A684" s="34">
        <v>535</v>
      </c>
      <c r="B684" s="34" t="s">
        <v>809</v>
      </c>
      <c r="C684" s="36" t="s">
        <v>1426</v>
      </c>
      <c r="D684" s="37">
        <v>930.91</v>
      </c>
      <c r="E684" s="34" t="s">
        <v>1474</v>
      </c>
      <c r="F684" s="34" t="s">
        <v>1029</v>
      </c>
      <c r="G684" s="35" t="s">
        <v>824</v>
      </c>
      <c r="H684" s="35">
        <f t="shared" si="31"/>
        <v>42078</v>
      </c>
      <c r="I684" s="3">
        <f t="shared" si="32"/>
        <v>-23</v>
      </c>
      <c r="J684" s="4">
        <f t="shared" si="30"/>
        <v>-21410.93</v>
      </c>
    </row>
    <row r="685" spans="1:10" x14ac:dyDescent="0.25">
      <c r="A685" s="34">
        <v>227</v>
      </c>
      <c r="B685" s="34" t="s">
        <v>738</v>
      </c>
      <c r="C685" s="36" t="s">
        <v>1426</v>
      </c>
      <c r="D685" s="37">
        <v>400.14</v>
      </c>
      <c r="E685" s="34" t="s">
        <v>1475</v>
      </c>
      <c r="F685" s="34" t="s">
        <v>1035</v>
      </c>
      <c r="G685" s="35" t="s">
        <v>738</v>
      </c>
      <c r="H685" s="35">
        <f t="shared" si="31"/>
        <v>42063</v>
      </c>
      <c r="I685" s="3">
        <f t="shared" si="32"/>
        <v>-30</v>
      </c>
      <c r="J685" s="4">
        <f t="shared" si="30"/>
        <v>-12004.199999999999</v>
      </c>
    </row>
    <row r="686" spans="1:10" x14ac:dyDescent="0.25">
      <c r="A686" s="34">
        <v>227</v>
      </c>
      <c r="B686" s="34" t="s">
        <v>738</v>
      </c>
      <c r="C686" s="36" t="s">
        <v>1426</v>
      </c>
      <c r="D686" s="37">
        <v>1520.57</v>
      </c>
      <c r="E686" s="34" t="s">
        <v>1476</v>
      </c>
      <c r="F686" s="34" t="s">
        <v>1035</v>
      </c>
      <c r="G686" s="35" t="s">
        <v>738</v>
      </c>
      <c r="H686" s="35">
        <f t="shared" si="31"/>
        <v>42063</v>
      </c>
      <c r="I686" s="3">
        <f t="shared" si="32"/>
        <v>-30</v>
      </c>
      <c r="J686" s="4">
        <f t="shared" si="30"/>
        <v>-45617.1</v>
      </c>
    </row>
    <row r="687" spans="1:10" x14ac:dyDescent="0.25">
      <c r="A687" s="34">
        <v>544</v>
      </c>
      <c r="B687" s="34" t="s">
        <v>809</v>
      </c>
      <c r="C687" s="36" t="s">
        <v>1426</v>
      </c>
      <c r="D687" s="37">
        <v>1834.29</v>
      </c>
      <c r="E687" s="34" t="s">
        <v>1477</v>
      </c>
      <c r="F687" s="34" t="s">
        <v>1029</v>
      </c>
      <c r="G687" s="35" t="s">
        <v>809</v>
      </c>
      <c r="H687" s="35">
        <f t="shared" si="31"/>
        <v>42085</v>
      </c>
      <c r="I687" s="3">
        <f t="shared" si="32"/>
        <v>-30</v>
      </c>
      <c r="J687" s="4">
        <f t="shared" si="30"/>
        <v>-55028.7</v>
      </c>
    </row>
    <row r="688" spans="1:10" x14ac:dyDescent="0.25">
      <c r="A688" s="34">
        <v>534</v>
      </c>
      <c r="B688" s="34" t="s">
        <v>809</v>
      </c>
      <c r="C688" s="36" t="s">
        <v>1426</v>
      </c>
      <c r="D688" s="37">
        <v>4125.88</v>
      </c>
      <c r="E688" s="34" t="s">
        <v>1478</v>
      </c>
      <c r="F688" s="34" t="s">
        <v>1029</v>
      </c>
      <c r="G688" s="35" t="s">
        <v>824</v>
      </c>
      <c r="H688" s="35">
        <f t="shared" si="31"/>
        <v>42078</v>
      </c>
      <c r="I688" s="3">
        <f t="shared" si="32"/>
        <v>-23</v>
      </c>
      <c r="J688" s="4">
        <f t="shared" si="30"/>
        <v>-94895.24</v>
      </c>
    </row>
    <row r="689" spans="1:10" x14ac:dyDescent="0.25">
      <c r="A689" s="34">
        <v>534</v>
      </c>
      <c r="B689" s="34" t="s">
        <v>809</v>
      </c>
      <c r="C689" s="36" t="s">
        <v>1426</v>
      </c>
      <c r="D689" s="37">
        <v>5748.41</v>
      </c>
      <c r="E689" s="34" t="s">
        <v>1479</v>
      </c>
      <c r="F689" s="34" t="s">
        <v>1029</v>
      </c>
      <c r="G689" s="35" t="s">
        <v>824</v>
      </c>
      <c r="H689" s="35">
        <f t="shared" si="31"/>
        <v>42078</v>
      </c>
      <c r="I689" s="3">
        <f t="shared" si="32"/>
        <v>-23</v>
      </c>
      <c r="J689" s="4">
        <f t="shared" si="30"/>
        <v>-132213.43</v>
      </c>
    </row>
    <row r="690" spans="1:10" x14ac:dyDescent="0.25">
      <c r="A690" s="34">
        <v>969</v>
      </c>
      <c r="B690" s="34" t="s">
        <v>732</v>
      </c>
      <c r="C690" s="36" t="s">
        <v>1480</v>
      </c>
      <c r="D690" s="37">
        <v>2171.84</v>
      </c>
      <c r="E690" s="34">
        <v>20</v>
      </c>
      <c r="F690" s="34" t="s">
        <v>773</v>
      </c>
      <c r="G690" s="35" t="s">
        <v>754</v>
      </c>
      <c r="H690" s="35">
        <f t="shared" si="31"/>
        <v>42072</v>
      </c>
      <c r="I690" s="3">
        <f t="shared" si="32"/>
        <v>2</v>
      </c>
      <c r="J690" s="4">
        <f t="shared" si="30"/>
        <v>4343.68</v>
      </c>
    </row>
    <row r="691" spans="1:10" x14ac:dyDescent="0.25">
      <c r="A691" s="34">
        <v>489</v>
      </c>
      <c r="B691" s="34" t="s">
        <v>849</v>
      </c>
      <c r="C691" s="36" t="s">
        <v>1481</v>
      </c>
      <c r="D691" s="37">
        <v>45231.5</v>
      </c>
      <c r="E691" s="34">
        <v>72</v>
      </c>
      <c r="F691" s="34" t="s">
        <v>1108</v>
      </c>
      <c r="G691" s="35" t="s">
        <v>1079</v>
      </c>
      <c r="H691" s="35">
        <f t="shared" si="31"/>
        <v>41887</v>
      </c>
      <c r="I691" s="3">
        <f t="shared" si="32"/>
        <v>166</v>
      </c>
      <c r="J691" s="4">
        <f t="shared" si="30"/>
        <v>7508429</v>
      </c>
    </row>
    <row r="692" spans="1:10" x14ac:dyDescent="0.25">
      <c r="A692" s="34">
        <v>814</v>
      </c>
      <c r="B692" s="34" t="s">
        <v>741</v>
      </c>
      <c r="C692" s="36" t="s">
        <v>1482</v>
      </c>
      <c r="D692" s="37">
        <v>3190.13</v>
      </c>
      <c r="E692" s="34" t="s">
        <v>1483</v>
      </c>
      <c r="F692" s="34" t="s">
        <v>809</v>
      </c>
      <c r="G692" s="35" t="s">
        <v>741</v>
      </c>
      <c r="H692" s="35">
        <f t="shared" si="31"/>
        <v>42091</v>
      </c>
      <c r="I692" s="3">
        <f t="shared" si="32"/>
        <v>-30</v>
      </c>
      <c r="J692" s="4">
        <f t="shared" si="30"/>
        <v>-95703.900000000009</v>
      </c>
    </row>
    <row r="693" spans="1:10" x14ac:dyDescent="0.25">
      <c r="A693" s="34">
        <v>942</v>
      </c>
      <c r="B693" s="34" t="s">
        <v>715</v>
      </c>
      <c r="C693" s="36" t="s">
        <v>1484</v>
      </c>
      <c r="D693" s="37">
        <v>1248.58</v>
      </c>
      <c r="E693" s="34" t="s">
        <v>1485</v>
      </c>
      <c r="F693" s="34" t="s">
        <v>757</v>
      </c>
      <c r="G693" s="35" t="s">
        <v>715</v>
      </c>
      <c r="H693" s="35">
        <f t="shared" si="31"/>
        <v>42103</v>
      </c>
      <c r="I693" s="3">
        <f t="shared" si="32"/>
        <v>-30</v>
      </c>
      <c r="J693" s="4">
        <f t="shared" si="30"/>
        <v>-37457.399999999994</v>
      </c>
    </row>
    <row r="694" spans="1:10" x14ac:dyDescent="0.25">
      <c r="A694" s="34">
        <v>945</v>
      </c>
      <c r="B694" s="34" t="s">
        <v>715</v>
      </c>
      <c r="C694" s="36" t="s">
        <v>1484</v>
      </c>
      <c r="D694" s="37">
        <v>1185.1400000000001</v>
      </c>
      <c r="E694" s="34" t="s">
        <v>1486</v>
      </c>
      <c r="F694" s="34" t="s">
        <v>757</v>
      </c>
      <c r="G694" s="35" t="s">
        <v>715</v>
      </c>
      <c r="H694" s="35">
        <f t="shared" si="31"/>
        <v>42103</v>
      </c>
      <c r="I694" s="3">
        <f t="shared" si="32"/>
        <v>-30</v>
      </c>
      <c r="J694" s="4">
        <f t="shared" si="30"/>
        <v>-35554.200000000004</v>
      </c>
    </row>
    <row r="695" spans="1:10" x14ac:dyDescent="0.25">
      <c r="A695" s="34">
        <v>199</v>
      </c>
      <c r="B695" s="34" t="s">
        <v>725</v>
      </c>
      <c r="C695" s="36" t="s">
        <v>1487</v>
      </c>
      <c r="D695" s="37">
        <v>266.38</v>
      </c>
      <c r="E695" s="34" t="s">
        <v>1488</v>
      </c>
      <c r="F695" s="34" t="s">
        <v>1317</v>
      </c>
      <c r="G695" s="35" t="s">
        <v>866</v>
      </c>
      <c r="H695" s="35">
        <f t="shared" si="31"/>
        <v>41973</v>
      </c>
      <c r="I695" s="3">
        <f t="shared" si="32"/>
        <v>59</v>
      </c>
      <c r="J695" s="4">
        <f t="shared" si="30"/>
        <v>15716.42</v>
      </c>
    </row>
    <row r="696" spans="1:10" x14ac:dyDescent="0.25">
      <c r="A696" s="34">
        <v>411</v>
      </c>
      <c r="B696" s="34" t="s">
        <v>1049</v>
      </c>
      <c r="C696" s="36" t="s">
        <v>1489</v>
      </c>
      <c r="D696" s="37">
        <v>1982.25</v>
      </c>
      <c r="E696" s="34" t="s">
        <v>1490</v>
      </c>
      <c r="F696" s="34" t="s">
        <v>800</v>
      </c>
      <c r="G696" s="35" t="s">
        <v>1049</v>
      </c>
      <c r="H696" s="35">
        <f t="shared" si="31"/>
        <v>42081</v>
      </c>
      <c r="I696" s="3">
        <f t="shared" si="32"/>
        <v>-30</v>
      </c>
      <c r="J696" s="4">
        <f t="shared" si="30"/>
        <v>-59467.5</v>
      </c>
    </row>
    <row r="697" spans="1:10" x14ac:dyDescent="0.25">
      <c r="A697" s="34">
        <v>404</v>
      </c>
      <c r="B697" s="34" t="s">
        <v>824</v>
      </c>
      <c r="C697" s="36" t="s">
        <v>1491</v>
      </c>
      <c r="D697" s="37">
        <v>8802.92</v>
      </c>
      <c r="E697" s="34" t="s">
        <v>1492</v>
      </c>
      <c r="F697" s="34" t="s">
        <v>737</v>
      </c>
      <c r="G697" s="35" t="s">
        <v>824</v>
      </c>
      <c r="H697" s="35">
        <f t="shared" si="31"/>
        <v>42078</v>
      </c>
      <c r="I697" s="3">
        <f t="shared" si="32"/>
        <v>-30</v>
      </c>
      <c r="J697" s="4">
        <f t="shared" si="30"/>
        <v>-264087.59999999998</v>
      </c>
    </row>
    <row r="698" spans="1:10" x14ac:dyDescent="0.25">
      <c r="A698" s="34">
        <v>839</v>
      </c>
      <c r="B698" s="34" t="s">
        <v>901</v>
      </c>
      <c r="C698" s="36" t="s">
        <v>1493</v>
      </c>
      <c r="D698" s="37">
        <v>1845.06</v>
      </c>
      <c r="E698" s="34" t="s">
        <v>1494</v>
      </c>
      <c r="F698" s="34" t="s">
        <v>725</v>
      </c>
      <c r="G698" s="35" t="s">
        <v>901</v>
      </c>
      <c r="H698" s="35">
        <f t="shared" si="31"/>
        <v>42095</v>
      </c>
      <c r="I698" s="3">
        <f t="shared" si="32"/>
        <v>-30</v>
      </c>
      <c r="J698" s="4">
        <f t="shared" si="30"/>
        <v>-55351.799999999996</v>
      </c>
    </row>
    <row r="699" spans="1:10" x14ac:dyDescent="0.25">
      <c r="A699" s="34">
        <v>237</v>
      </c>
      <c r="B699" s="34" t="s">
        <v>738</v>
      </c>
      <c r="C699" s="36" t="s">
        <v>1495</v>
      </c>
      <c r="D699" s="37">
        <v>46495.02</v>
      </c>
      <c r="E699" s="34">
        <v>1</v>
      </c>
      <c r="F699" s="34" t="s">
        <v>1496</v>
      </c>
      <c r="G699" s="35" t="s">
        <v>818</v>
      </c>
      <c r="H699" s="35">
        <f t="shared" si="31"/>
        <v>41938</v>
      </c>
      <c r="I699" s="3">
        <f t="shared" si="32"/>
        <v>95</v>
      </c>
      <c r="J699" s="4">
        <f t="shared" si="30"/>
        <v>4417026.8999999994</v>
      </c>
    </row>
    <row r="700" spans="1:10" x14ac:dyDescent="0.25">
      <c r="A700" s="34">
        <v>1305</v>
      </c>
      <c r="B700" s="34" t="s">
        <v>750</v>
      </c>
      <c r="C700" s="36" t="s">
        <v>1497</v>
      </c>
      <c r="D700" s="37">
        <v>100</v>
      </c>
      <c r="E700" s="34" t="s">
        <v>1151</v>
      </c>
      <c r="F700" s="34" t="s">
        <v>1049</v>
      </c>
      <c r="G700" s="35" t="s">
        <v>750</v>
      </c>
      <c r="H700" s="35">
        <f t="shared" si="31"/>
        <v>42118</v>
      </c>
      <c r="I700" s="3">
        <f t="shared" si="32"/>
        <v>-30</v>
      </c>
      <c r="J700" s="4">
        <f t="shared" si="30"/>
        <v>-3000</v>
      </c>
    </row>
    <row r="701" spans="1:10" x14ac:dyDescent="0.25">
      <c r="A701" s="34">
        <v>408</v>
      </c>
      <c r="B701" s="34" t="s">
        <v>824</v>
      </c>
      <c r="C701" s="36" t="s">
        <v>1498</v>
      </c>
      <c r="D701" s="37">
        <v>418.12</v>
      </c>
      <c r="E701" s="34" t="s">
        <v>1499</v>
      </c>
      <c r="F701" s="34" t="s">
        <v>737</v>
      </c>
      <c r="G701" s="35" t="s">
        <v>824</v>
      </c>
      <c r="H701" s="35">
        <f t="shared" si="31"/>
        <v>42078</v>
      </c>
      <c r="I701" s="3">
        <f t="shared" si="32"/>
        <v>-30</v>
      </c>
      <c r="J701" s="4">
        <f t="shared" si="30"/>
        <v>-12543.6</v>
      </c>
    </row>
    <row r="702" spans="1:10" x14ac:dyDescent="0.25">
      <c r="A702" s="34">
        <v>851</v>
      </c>
      <c r="B702" s="34" t="s">
        <v>799</v>
      </c>
      <c r="C702" s="36" t="s">
        <v>1500</v>
      </c>
      <c r="D702" s="37">
        <v>700</v>
      </c>
      <c r="E702" s="34" t="s">
        <v>1501</v>
      </c>
      <c r="F702" s="34" t="s">
        <v>738</v>
      </c>
      <c r="G702" s="35" t="s">
        <v>799</v>
      </c>
      <c r="H702" s="35">
        <f t="shared" si="31"/>
        <v>42096</v>
      </c>
      <c r="I702" s="3">
        <f t="shared" si="32"/>
        <v>-30</v>
      </c>
      <c r="J702" s="4">
        <f t="shared" si="30"/>
        <v>-21000</v>
      </c>
    </row>
    <row r="703" spans="1:10" x14ac:dyDescent="0.25">
      <c r="A703" s="34">
        <v>402</v>
      </c>
      <c r="B703" s="34" t="s">
        <v>824</v>
      </c>
      <c r="C703" s="36" t="s">
        <v>1502</v>
      </c>
      <c r="D703" s="37">
        <v>1923.68</v>
      </c>
      <c r="E703" s="34" t="s">
        <v>1503</v>
      </c>
      <c r="F703" s="34" t="s">
        <v>737</v>
      </c>
      <c r="G703" s="35" t="s">
        <v>824</v>
      </c>
      <c r="H703" s="35">
        <f t="shared" si="31"/>
        <v>42078</v>
      </c>
      <c r="I703" s="3">
        <f t="shared" si="32"/>
        <v>-30</v>
      </c>
      <c r="J703" s="4">
        <f t="shared" si="30"/>
        <v>-57710.400000000001</v>
      </c>
    </row>
    <row r="704" spans="1:10" x14ac:dyDescent="0.25">
      <c r="A704" s="34">
        <v>967</v>
      </c>
      <c r="B704" s="34" t="s">
        <v>732</v>
      </c>
      <c r="C704" s="36" t="s">
        <v>1504</v>
      </c>
      <c r="D704" s="37">
        <v>3000</v>
      </c>
      <c r="E704" s="34">
        <v>1</v>
      </c>
      <c r="F704" s="34" t="s">
        <v>1505</v>
      </c>
      <c r="G704" s="35" t="s">
        <v>1506</v>
      </c>
      <c r="H704" s="35">
        <f t="shared" si="31"/>
        <v>40998</v>
      </c>
      <c r="I704" s="3">
        <f t="shared" si="32"/>
        <v>1076</v>
      </c>
      <c r="J704" s="4">
        <f t="shared" si="30"/>
        <v>3228000</v>
      </c>
    </row>
    <row r="705" spans="1:10" x14ac:dyDescent="0.25">
      <c r="A705" s="34">
        <v>981</v>
      </c>
      <c r="B705" s="34" t="s">
        <v>776</v>
      </c>
      <c r="C705" s="36" t="s">
        <v>1507</v>
      </c>
      <c r="D705" s="37">
        <v>7067.26</v>
      </c>
      <c r="E705" s="34" t="s">
        <v>1508</v>
      </c>
      <c r="F705" s="34" t="s">
        <v>773</v>
      </c>
      <c r="G705" s="35" t="s">
        <v>754</v>
      </c>
      <c r="H705" s="35">
        <f t="shared" si="31"/>
        <v>42072</v>
      </c>
      <c r="I705" s="3">
        <f t="shared" si="32"/>
        <v>3</v>
      </c>
      <c r="J705" s="4">
        <f t="shared" si="30"/>
        <v>21201.78</v>
      </c>
    </row>
    <row r="706" spans="1:10" x14ac:dyDescent="0.25">
      <c r="A706" s="34">
        <v>454</v>
      </c>
      <c r="B706" s="34" t="s">
        <v>771</v>
      </c>
      <c r="C706" s="36" t="s">
        <v>1509</v>
      </c>
      <c r="D706" s="37">
        <v>37183.31</v>
      </c>
      <c r="E706" s="34">
        <v>21</v>
      </c>
      <c r="F706" s="34" t="s">
        <v>1041</v>
      </c>
      <c r="G706" s="35" t="s">
        <v>874</v>
      </c>
      <c r="H706" s="35">
        <f t="shared" si="31"/>
        <v>41951</v>
      </c>
      <c r="I706" s="3">
        <f t="shared" si="32"/>
        <v>101</v>
      </c>
      <c r="J706" s="4">
        <f t="shared" si="30"/>
        <v>3755514.3099999996</v>
      </c>
    </row>
    <row r="707" spans="1:10" x14ac:dyDescent="0.25">
      <c r="A707" s="34">
        <v>455</v>
      </c>
      <c r="B707" s="34" t="s">
        <v>771</v>
      </c>
      <c r="C707" s="36" t="s">
        <v>1509</v>
      </c>
      <c r="D707" s="37">
        <v>9624.69</v>
      </c>
      <c r="E707" s="34">
        <v>22</v>
      </c>
      <c r="F707" s="34" t="s">
        <v>1041</v>
      </c>
      <c r="G707" s="35" t="s">
        <v>874</v>
      </c>
      <c r="H707" s="35">
        <f t="shared" si="31"/>
        <v>41951</v>
      </c>
      <c r="I707" s="3">
        <f t="shared" si="32"/>
        <v>101</v>
      </c>
      <c r="J707" s="4">
        <f t="shared" si="30"/>
        <v>972093.69000000006</v>
      </c>
    </row>
    <row r="708" spans="1:10" x14ac:dyDescent="0.25">
      <c r="A708" s="34">
        <v>344</v>
      </c>
      <c r="B708" s="34" t="s">
        <v>810</v>
      </c>
      <c r="C708" s="36" t="s">
        <v>1510</v>
      </c>
      <c r="D708" s="37">
        <v>488</v>
      </c>
      <c r="E708" s="34">
        <v>168</v>
      </c>
      <c r="F708" s="34" t="s">
        <v>866</v>
      </c>
      <c r="G708" s="35" t="s">
        <v>805</v>
      </c>
      <c r="H708" s="35">
        <f t="shared" si="31"/>
        <v>42015</v>
      </c>
      <c r="I708" s="3">
        <f t="shared" si="32"/>
        <v>30</v>
      </c>
      <c r="J708" s="4">
        <f t="shared" si="30"/>
        <v>14640</v>
      </c>
    </row>
    <row r="709" spans="1:10" x14ac:dyDescent="0.25">
      <c r="A709" s="34">
        <v>344</v>
      </c>
      <c r="B709" s="34" t="s">
        <v>810</v>
      </c>
      <c r="C709" s="36" t="s">
        <v>1510</v>
      </c>
      <c r="D709" s="37">
        <v>488</v>
      </c>
      <c r="E709" s="34">
        <v>180</v>
      </c>
      <c r="F709" s="34" t="s">
        <v>775</v>
      </c>
      <c r="G709" s="35" t="s">
        <v>805</v>
      </c>
      <c r="H709" s="35">
        <f t="shared" si="31"/>
        <v>42015</v>
      </c>
      <c r="I709" s="3">
        <f t="shared" si="32"/>
        <v>30</v>
      </c>
      <c r="J709" s="4">
        <f t="shared" si="30"/>
        <v>14640</v>
      </c>
    </row>
    <row r="710" spans="1:10" ht="16.5" customHeight="1" x14ac:dyDescent="0.25">
      <c r="A710" s="31" t="s">
        <v>1511</v>
      </c>
      <c r="B710" s="31" t="s">
        <v>776</v>
      </c>
      <c r="C710" s="32" t="s">
        <v>1510</v>
      </c>
      <c r="D710" s="33">
        <v>488</v>
      </c>
      <c r="E710" s="34">
        <v>196</v>
      </c>
      <c r="F710" s="31" t="s">
        <v>773</v>
      </c>
      <c r="G710" s="35" t="s">
        <v>754</v>
      </c>
      <c r="H710" s="35">
        <f t="shared" si="31"/>
        <v>42072</v>
      </c>
      <c r="I710" s="3">
        <f t="shared" si="32"/>
        <v>3</v>
      </c>
      <c r="J710" s="4">
        <f t="shared" si="30"/>
        <v>1464</v>
      </c>
    </row>
    <row r="711" spans="1:10" x14ac:dyDescent="0.25">
      <c r="A711" s="34">
        <v>908</v>
      </c>
      <c r="B711" s="34" t="s">
        <v>753</v>
      </c>
      <c r="C711" s="36" t="s">
        <v>1512</v>
      </c>
      <c r="D711" s="37">
        <v>29.45</v>
      </c>
      <c r="E711" s="34" t="s">
        <v>1513</v>
      </c>
      <c r="F711" s="34" t="s">
        <v>997</v>
      </c>
      <c r="G711" s="35" t="s">
        <v>753</v>
      </c>
      <c r="H711" s="35">
        <f t="shared" si="31"/>
        <v>42099</v>
      </c>
      <c r="I711" s="3">
        <f t="shared" si="32"/>
        <v>-30</v>
      </c>
      <c r="J711" s="4">
        <f t="shared" si="30"/>
        <v>-883.5</v>
      </c>
    </row>
    <row r="712" spans="1:10" x14ac:dyDescent="0.25">
      <c r="A712" s="34">
        <v>908</v>
      </c>
      <c r="B712" s="34" t="s">
        <v>753</v>
      </c>
      <c r="C712" s="36" t="s">
        <v>1512</v>
      </c>
      <c r="D712" s="37">
        <v>123.26</v>
      </c>
      <c r="E712" s="34" t="s">
        <v>1514</v>
      </c>
      <c r="F712" s="34" t="s">
        <v>997</v>
      </c>
      <c r="G712" s="35" t="s">
        <v>753</v>
      </c>
      <c r="H712" s="35">
        <f t="shared" si="31"/>
        <v>42099</v>
      </c>
      <c r="I712" s="3">
        <f t="shared" si="32"/>
        <v>-30</v>
      </c>
      <c r="J712" s="4">
        <f t="shared" si="30"/>
        <v>-3697.8</v>
      </c>
    </row>
    <row r="713" spans="1:10" x14ac:dyDescent="0.25">
      <c r="A713" s="34">
        <v>908</v>
      </c>
      <c r="B713" s="34" t="s">
        <v>753</v>
      </c>
      <c r="C713" s="36" t="s">
        <v>1512</v>
      </c>
      <c r="D713" s="37">
        <v>305.37</v>
      </c>
      <c r="E713" s="34" t="s">
        <v>1515</v>
      </c>
      <c r="F713" s="34" t="s">
        <v>997</v>
      </c>
      <c r="G713" s="35" t="s">
        <v>753</v>
      </c>
      <c r="H713" s="35">
        <f t="shared" si="31"/>
        <v>42099</v>
      </c>
      <c r="I713" s="3">
        <f t="shared" si="32"/>
        <v>-30</v>
      </c>
      <c r="J713" s="4">
        <f t="shared" ref="J713:J776" si="33">SUM(I713*D713)</f>
        <v>-9161.1</v>
      </c>
    </row>
    <row r="714" spans="1:10" x14ac:dyDescent="0.25">
      <c r="A714" s="34">
        <v>156</v>
      </c>
      <c r="B714" s="34" t="s">
        <v>783</v>
      </c>
      <c r="C714" s="36" t="s">
        <v>1516</v>
      </c>
      <c r="D714" s="37">
        <v>6000</v>
      </c>
      <c r="E714" s="34" t="s">
        <v>1517</v>
      </c>
      <c r="F714" s="34" t="s">
        <v>718</v>
      </c>
      <c r="G714" s="35" t="s">
        <v>828</v>
      </c>
      <c r="H714" s="35">
        <f t="shared" ref="H714:H777" si="34">G714+30</f>
        <v>42060</v>
      </c>
      <c r="I714" s="3">
        <f t="shared" ref="I714:I777" si="35">SUM(B714-G714)-30</f>
        <v>-29</v>
      </c>
      <c r="J714" s="4">
        <f t="shared" si="33"/>
        <v>-174000</v>
      </c>
    </row>
    <row r="715" spans="1:10" x14ac:dyDescent="0.25">
      <c r="A715" s="34">
        <v>212</v>
      </c>
      <c r="B715" s="34" t="s">
        <v>725</v>
      </c>
      <c r="C715" s="36" t="s">
        <v>1518</v>
      </c>
      <c r="D715" s="37">
        <v>3400.8</v>
      </c>
      <c r="E715" s="34">
        <v>4</v>
      </c>
      <c r="F715" s="34" t="s">
        <v>891</v>
      </c>
      <c r="G715" s="35" t="s">
        <v>891</v>
      </c>
      <c r="H715" s="35">
        <f t="shared" si="34"/>
        <v>41949</v>
      </c>
      <c r="I715" s="3">
        <f t="shared" si="35"/>
        <v>83</v>
      </c>
      <c r="J715" s="4">
        <f t="shared" si="33"/>
        <v>282266.40000000002</v>
      </c>
    </row>
    <row r="716" spans="1:10" x14ac:dyDescent="0.25">
      <c r="A716" s="34">
        <v>200</v>
      </c>
      <c r="B716" s="34" t="s">
        <v>725</v>
      </c>
      <c r="C716" s="36" t="s">
        <v>1519</v>
      </c>
      <c r="D716" s="37">
        <v>2960.66</v>
      </c>
      <c r="E716" s="34">
        <v>112</v>
      </c>
      <c r="F716" s="34" t="s">
        <v>1520</v>
      </c>
      <c r="G716" s="35" t="s">
        <v>1099</v>
      </c>
      <c r="H716" s="35">
        <f t="shared" si="34"/>
        <v>41964</v>
      </c>
      <c r="I716" s="3">
        <f t="shared" si="35"/>
        <v>68</v>
      </c>
      <c r="J716" s="4">
        <f t="shared" si="33"/>
        <v>201324.88</v>
      </c>
    </row>
    <row r="717" spans="1:10" x14ac:dyDescent="0.25">
      <c r="A717" s="34">
        <v>1240</v>
      </c>
      <c r="B717" s="34" t="s">
        <v>709</v>
      </c>
      <c r="C717" s="36" t="s">
        <v>1521</v>
      </c>
      <c r="D717" s="37">
        <v>3051</v>
      </c>
      <c r="E717" s="34" t="s">
        <v>1522</v>
      </c>
      <c r="F717" s="34" t="s">
        <v>1141</v>
      </c>
      <c r="G717" s="35" t="s">
        <v>725</v>
      </c>
      <c r="H717" s="35">
        <f t="shared" si="34"/>
        <v>42062</v>
      </c>
      <c r="I717" s="3">
        <f t="shared" si="35"/>
        <v>20</v>
      </c>
      <c r="J717" s="4">
        <f t="shared" si="33"/>
        <v>61020</v>
      </c>
    </row>
    <row r="718" spans="1:10" x14ac:dyDescent="0.25">
      <c r="A718" s="34">
        <v>1241</v>
      </c>
      <c r="B718" s="34" t="s">
        <v>709</v>
      </c>
      <c r="C718" s="36" t="s">
        <v>1521</v>
      </c>
      <c r="D718" s="37">
        <v>671.22</v>
      </c>
      <c r="E718" s="34" t="s">
        <v>1522</v>
      </c>
      <c r="F718" s="34" t="s">
        <v>1141</v>
      </c>
      <c r="G718" s="35" t="s">
        <v>725</v>
      </c>
      <c r="H718" s="35">
        <f t="shared" si="34"/>
        <v>42062</v>
      </c>
      <c r="I718" s="3">
        <f t="shared" si="35"/>
        <v>20</v>
      </c>
      <c r="J718" s="4">
        <f t="shared" si="33"/>
        <v>13424.400000000001</v>
      </c>
    </row>
    <row r="719" spans="1:10" x14ac:dyDescent="0.25">
      <c r="A719" s="34">
        <v>1242</v>
      </c>
      <c r="B719" s="34" t="s">
        <v>709</v>
      </c>
      <c r="C719" s="36" t="s">
        <v>1521</v>
      </c>
      <c r="D719" s="37">
        <v>4130</v>
      </c>
      <c r="E719" s="34" t="s">
        <v>1523</v>
      </c>
      <c r="F719" s="34" t="s">
        <v>1084</v>
      </c>
      <c r="G719" s="35" t="s">
        <v>738</v>
      </c>
      <c r="H719" s="35">
        <f t="shared" si="34"/>
        <v>42063</v>
      </c>
      <c r="I719" s="3">
        <f t="shared" si="35"/>
        <v>19</v>
      </c>
      <c r="J719" s="4">
        <f t="shared" si="33"/>
        <v>78470</v>
      </c>
    </row>
    <row r="720" spans="1:10" x14ac:dyDescent="0.25">
      <c r="A720" s="34">
        <v>1243</v>
      </c>
      <c r="B720" s="34" t="s">
        <v>709</v>
      </c>
      <c r="C720" s="36" t="s">
        <v>1521</v>
      </c>
      <c r="D720" s="37">
        <v>908.6</v>
      </c>
      <c r="E720" s="34" t="s">
        <v>1523</v>
      </c>
      <c r="F720" s="34" t="s">
        <v>1084</v>
      </c>
      <c r="G720" s="35" t="s">
        <v>738</v>
      </c>
      <c r="H720" s="35">
        <f t="shared" si="34"/>
        <v>42063</v>
      </c>
      <c r="I720" s="3">
        <f t="shared" si="35"/>
        <v>19</v>
      </c>
      <c r="J720" s="4">
        <f t="shared" si="33"/>
        <v>17263.400000000001</v>
      </c>
    </row>
    <row r="721" spans="1:10" x14ac:dyDescent="0.25">
      <c r="A721" s="34">
        <v>457</v>
      </c>
      <c r="B721" s="34" t="s">
        <v>771</v>
      </c>
      <c r="C721" s="36" t="s">
        <v>1524</v>
      </c>
      <c r="D721" s="37">
        <v>1495.51</v>
      </c>
      <c r="E721" s="34" t="s">
        <v>1525</v>
      </c>
      <c r="F721" s="34" t="s">
        <v>1069</v>
      </c>
      <c r="G721" s="35" t="s">
        <v>718</v>
      </c>
      <c r="H721" s="35">
        <f t="shared" si="34"/>
        <v>42032</v>
      </c>
      <c r="I721" s="3">
        <f t="shared" si="35"/>
        <v>20</v>
      </c>
      <c r="J721" s="4">
        <f t="shared" si="33"/>
        <v>29910.2</v>
      </c>
    </row>
    <row r="722" spans="1:10" x14ac:dyDescent="0.25">
      <c r="A722" s="34">
        <v>456</v>
      </c>
      <c r="B722" s="34" t="s">
        <v>771</v>
      </c>
      <c r="C722" s="36" t="s">
        <v>1524</v>
      </c>
      <c r="D722" s="37">
        <v>14955.14</v>
      </c>
      <c r="E722" s="34" t="s">
        <v>1525</v>
      </c>
      <c r="F722" s="34" t="s">
        <v>1069</v>
      </c>
      <c r="G722" s="35" t="s">
        <v>718</v>
      </c>
      <c r="H722" s="35">
        <f t="shared" si="34"/>
        <v>42032</v>
      </c>
      <c r="I722" s="3">
        <f t="shared" si="35"/>
        <v>20</v>
      </c>
      <c r="J722" s="4">
        <f t="shared" si="33"/>
        <v>299102.8</v>
      </c>
    </row>
    <row r="723" spans="1:10" x14ac:dyDescent="0.25">
      <c r="A723" s="34">
        <v>1204</v>
      </c>
      <c r="B723" s="34" t="s">
        <v>796</v>
      </c>
      <c r="C723" s="36" t="s">
        <v>1524</v>
      </c>
      <c r="D723" s="37">
        <v>1495.51</v>
      </c>
      <c r="E723" s="34" t="s">
        <v>1526</v>
      </c>
      <c r="F723" s="34" t="s">
        <v>773</v>
      </c>
      <c r="G723" s="35" t="s">
        <v>830</v>
      </c>
      <c r="H723" s="35">
        <f t="shared" si="34"/>
        <v>42088</v>
      </c>
      <c r="I723" s="3">
        <f t="shared" si="35"/>
        <v>-7</v>
      </c>
      <c r="J723" s="4">
        <f t="shared" si="33"/>
        <v>-10468.57</v>
      </c>
    </row>
    <row r="724" spans="1:10" x14ac:dyDescent="0.25">
      <c r="A724" s="34">
        <v>1203</v>
      </c>
      <c r="B724" s="34" t="s">
        <v>796</v>
      </c>
      <c r="C724" s="36" t="s">
        <v>1524</v>
      </c>
      <c r="D724" s="37">
        <v>14955.14</v>
      </c>
      <c r="E724" s="34" t="s">
        <v>1526</v>
      </c>
      <c r="F724" s="34" t="s">
        <v>773</v>
      </c>
      <c r="G724" s="35" t="s">
        <v>830</v>
      </c>
      <c r="H724" s="35">
        <f t="shared" si="34"/>
        <v>42088</v>
      </c>
      <c r="I724" s="3">
        <f t="shared" si="35"/>
        <v>-7</v>
      </c>
      <c r="J724" s="4">
        <f t="shared" si="33"/>
        <v>-104685.98</v>
      </c>
    </row>
    <row r="725" spans="1:10" x14ac:dyDescent="0.25">
      <c r="A725" s="34">
        <v>301</v>
      </c>
      <c r="B725" s="34" t="s">
        <v>793</v>
      </c>
      <c r="C725" s="36" t="s">
        <v>1527</v>
      </c>
      <c r="D725" s="37">
        <v>540.28</v>
      </c>
      <c r="E725" s="34" t="s">
        <v>1528</v>
      </c>
      <c r="F725" s="34" t="s">
        <v>1529</v>
      </c>
      <c r="G725" s="35" t="s">
        <v>1530</v>
      </c>
      <c r="H725" s="35">
        <f t="shared" si="34"/>
        <v>41426</v>
      </c>
      <c r="I725" s="3">
        <f t="shared" si="35"/>
        <v>613</v>
      </c>
      <c r="J725" s="4">
        <f t="shared" si="33"/>
        <v>331191.63999999996</v>
      </c>
    </row>
    <row r="726" spans="1:10" x14ac:dyDescent="0.25">
      <c r="A726" s="34">
        <v>194</v>
      </c>
      <c r="B726" s="34" t="s">
        <v>725</v>
      </c>
      <c r="C726" s="36" t="s">
        <v>1527</v>
      </c>
      <c r="D726" s="37">
        <v>129049.97</v>
      </c>
      <c r="E726" s="34" t="s">
        <v>1143</v>
      </c>
      <c r="F726" s="34" t="s">
        <v>1531</v>
      </c>
      <c r="G726" s="35" t="s">
        <v>1532</v>
      </c>
      <c r="H726" s="35">
        <f t="shared" si="34"/>
        <v>41864</v>
      </c>
      <c r="I726" s="3">
        <f t="shared" si="35"/>
        <v>168</v>
      </c>
      <c r="J726" s="4">
        <f t="shared" si="33"/>
        <v>21680394.960000001</v>
      </c>
    </row>
    <row r="727" spans="1:10" x14ac:dyDescent="0.25">
      <c r="A727" s="34">
        <v>300</v>
      </c>
      <c r="B727" s="34" t="s">
        <v>793</v>
      </c>
      <c r="C727" s="36" t="s">
        <v>1527</v>
      </c>
      <c r="D727" s="37">
        <v>19081.54</v>
      </c>
      <c r="E727" s="34" t="s">
        <v>1528</v>
      </c>
      <c r="F727" s="34" t="s">
        <v>1529</v>
      </c>
      <c r="G727" s="35" t="s">
        <v>1530</v>
      </c>
      <c r="H727" s="35">
        <f t="shared" si="34"/>
        <v>41426</v>
      </c>
      <c r="I727" s="3">
        <f t="shared" si="35"/>
        <v>613</v>
      </c>
      <c r="J727" s="4">
        <f t="shared" si="33"/>
        <v>11696984.020000001</v>
      </c>
    </row>
    <row r="728" spans="1:10" x14ac:dyDescent="0.25">
      <c r="A728" s="34">
        <v>444</v>
      </c>
      <c r="B728" s="34" t="s">
        <v>771</v>
      </c>
      <c r="C728" s="36" t="s">
        <v>1533</v>
      </c>
      <c r="D728" s="37">
        <v>14641.98</v>
      </c>
      <c r="E728" s="34">
        <v>12</v>
      </c>
      <c r="F728" s="34" t="s">
        <v>1163</v>
      </c>
      <c r="G728" s="35" t="s">
        <v>1534</v>
      </c>
      <c r="H728" s="35">
        <f t="shared" si="34"/>
        <v>41902</v>
      </c>
      <c r="I728" s="3">
        <f t="shared" si="35"/>
        <v>150</v>
      </c>
      <c r="J728" s="4">
        <f t="shared" si="33"/>
        <v>2196297</v>
      </c>
    </row>
    <row r="729" spans="1:10" x14ac:dyDescent="0.25">
      <c r="A729" s="34">
        <v>537</v>
      </c>
      <c r="B729" s="34" t="s">
        <v>809</v>
      </c>
      <c r="C729" s="36" t="s">
        <v>1535</v>
      </c>
      <c r="D729" s="37">
        <v>36674.42</v>
      </c>
      <c r="E729" s="34" t="s">
        <v>1536</v>
      </c>
      <c r="F729" s="34" t="s">
        <v>1537</v>
      </c>
      <c r="G729" s="35" t="s">
        <v>809</v>
      </c>
      <c r="H729" s="35">
        <f t="shared" si="34"/>
        <v>42085</v>
      </c>
      <c r="I729" s="3">
        <f t="shared" si="35"/>
        <v>-30</v>
      </c>
      <c r="J729" s="4">
        <f t="shared" si="33"/>
        <v>-1100232.5999999999</v>
      </c>
    </row>
    <row r="730" spans="1:10" x14ac:dyDescent="0.25">
      <c r="A730" s="34">
        <v>533</v>
      </c>
      <c r="B730" s="34" t="s">
        <v>809</v>
      </c>
      <c r="C730" s="36" t="s">
        <v>1535</v>
      </c>
      <c r="D730" s="37">
        <v>18204.84</v>
      </c>
      <c r="E730" s="34" t="s">
        <v>1538</v>
      </c>
      <c r="F730" s="34" t="s">
        <v>1539</v>
      </c>
      <c r="G730" s="35" t="s">
        <v>809</v>
      </c>
      <c r="H730" s="35">
        <f t="shared" si="34"/>
        <v>42085</v>
      </c>
      <c r="I730" s="3">
        <f t="shared" si="35"/>
        <v>-30</v>
      </c>
      <c r="J730" s="4">
        <f t="shared" si="33"/>
        <v>-546145.19999999995</v>
      </c>
    </row>
    <row r="731" spans="1:10" x14ac:dyDescent="0.25">
      <c r="A731" s="34">
        <v>817</v>
      </c>
      <c r="B731" s="34" t="s">
        <v>741</v>
      </c>
      <c r="C731" s="36" t="s">
        <v>1540</v>
      </c>
      <c r="D731" s="37">
        <v>168.75</v>
      </c>
      <c r="E731" s="34" t="s">
        <v>1541</v>
      </c>
      <c r="F731" s="34" t="s">
        <v>720</v>
      </c>
      <c r="G731" s="35" t="s">
        <v>745</v>
      </c>
      <c r="H731" s="35">
        <f t="shared" si="34"/>
        <v>42021</v>
      </c>
      <c r="I731" s="3">
        <f t="shared" si="35"/>
        <v>40</v>
      </c>
      <c r="J731" s="4">
        <f t="shared" si="33"/>
        <v>6750</v>
      </c>
    </row>
    <row r="732" spans="1:10" x14ac:dyDescent="0.25">
      <c r="A732" s="34">
        <v>987</v>
      </c>
      <c r="B732" s="34" t="s">
        <v>776</v>
      </c>
      <c r="C732" s="36" t="s">
        <v>1540</v>
      </c>
      <c r="D732" s="37">
        <v>539</v>
      </c>
      <c r="E732" s="34" t="s">
        <v>1542</v>
      </c>
      <c r="F732" s="34" t="s">
        <v>1035</v>
      </c>
      <c r="G732" s="35" t="s">
        <v>773</v>
      </c>
      <c r="H732" s="35">
        <f t="shared" si="34"/>
        <v>42034</v>
      </c>
      <c r="I732" s="3">
        <f t="shared" si="35"/>
        <v>41</v>
      </c>
      <c r="J732" s="4">
        <f t="shared" si="33"/>
        <v>22099</v>
      </c>
    </row>
    <row r="733" spans="1:10" x14ac:dyDescent="0.25">
      <c r="A733" s="34">
        <v>990</v>
      </c>
      <c r="B733" s="34" t="s">
        <v>776</v>
      </c>
      <c r="C733" s="36" t="s">
        <v>1540</v>
      </c>
      <c r="D733" s="37">
        <v>486.55</v>
      </c>
      <c r="E733" s="34" t="s">
        <v>1543</v>
      </c>
      <c r="F733" s="34" t="s">
        <v>1035</v>
      </c>
      <c r="G733" s="35" t="s">
        <v>773</v>
      </c>
      <c r="H733" s="35">
        <f t="shared" si="34"/>
        <v>42034</v>
      </c>
      <c r="I733" s="3">
        <f t="shared" si="35"/>
        <v>41</v>
      </c>
      <c r="J733" s="4">
        <f t="shared" si="33"/>
        <v>19948.55</v>
      </c>
    </row>
    <row r="734" spans="1:10" x14ac:dyDescent="0.25">
      <c r="A734" s="34">
        <v>885</v>
      </c>
      <c r="B734" s="34" t="s">
        <v>921</v>
      </c>
      <c r="C734" s="36" t="s">
        <v>1544</v>
      </c>
      <c r="D734" s="37">
        <v>5337.6</v>
      </c>
      <c r="E734" s="34">
        <v>78</v>
      </c>
      <c r="F734" s="34" t="s">
        <v>1545</v>
      </c>
      <c r="G734" s="35" t="s">
        <v>1546</v>
      </c>
      <c r="H734" s="35">
        <f t="shared" si="34"/>
        <v>41349</v>
      </c>
      <c r="I734" s="3">
        <f t="shared" si="35"/>
        <v>718</v>
      </c>
      <c r="J734" s="4">
        <f t="shared" si="33"/>
        <v>3832396.8000000003</v>
      </c>
    </row>
    <row r="735" spans="1:10" x14ac:dyDescent="0.25">
      <c r="A735" s="34">
        <v>155</v>
      </c>
      <c r="B735" s="34" t="s">
        <v>783</v>
      </c>
      <c r="C735" s="36" t="s">
        <v>1547</v>
      </c>
      <c r="D735" s="37">
        <v>7876.85</v>
      </c>
      <c r="E735" s="34" t="s">
        <v>1548</v>
      </c>
      <c r="F735" s="34" t="s">
        <v>1549</v>
      </c>
      <c r="G735" s="35" t="s">
        <v>828</v>
      </c>
      <c r="H735" s="35">
        <f t="shared" si="34"/>
        <v>42060</v>
      </c>
      <c r="I735" s="3">
        <f t="shared" si="35"/>
        <v>-29</v>
      </c>
      <c r="J735" s="4">
        <f t="shared" si="33"/>
        <v>-228428.65000000002</v>
      </c>
    </row>
    <row r="736" spans="1:10" x14ac:dyDescent="0.25">
      <c r="A736" s="34">
        <v>419</v>
      </c>
      <c r="B736" s="34" t="s">
        <v>1049</v>
      </c>
      <c r="C736" s="36" t="s">
        <v>1547</v>
      </c>
      <c r="D736" s="37">
        <v>124.64</v>
      </c>
      <c r="E736" s="34" t="s">
        <v>1550</v>
      </c>
      <c r="F736" s="34" t="s">
        <v>718</v>
      </c>
      <c r="G736" s="35" t="s">
        <v>1049</v>
      </c>
      <c r="H736" s="35">
        <f t="shared" si="34"/>
        <v>42081</v>
      </c>
      <c r="I736" s="3">
        <f t="shared" si="35"/>
        <v>-30</v>
      </c>
      <c r="J736" s="4">
        <f t="shared" si="33"/>
        <v>-3739.2</v>
      </c>
    </row>
    <row r="737" spans="1:10" x14ac:dyDescent="0.25">
      <c r="A737" s="34">
        <v>399</v>
      </c>
      <c r="B737" s="34" t="s">
        <v>824</v>
      </c>
      <c r="C737" s="36" t="s">
        <v>1551</v>
      </c>
      <c r="D737" s="37">
        <v>23.18</v>
      </c>
      <c r="E737" s="34">
        <v>2132979</v>
      </c>
      <c r="F737" s="34" t="s">
        <v>1552</v>
      </c>
      <c r="G737" s="35" t="s">
        <v>802</v>
      </c>
      <c r="H737" s="35">
        <f t="shared" si="34"/>
        <v>41994</v>
      </c>
      <c r="I737" s="3">
        <f t="shared" si="35"/>
        <v>54</v>
      </c>
      <c r="J737" s="4">
        <f t="shared" si="33"/>
        <v>1251.72</v>
      </c>
    </row>
    <row r="738" spans="1:10" ht="15" customHeight="1" x14ac:dyDescent="0.25">
      <c r="A738" s="31" t="s">
        <v>1553</v>
      </c>
      <c r="B738" s="31" t="s">
        <v>824</v>
      </c>
      <c r="C738" s="32" t="s">
        <v>1551</v>
      </c>
      <c r="D738" s="33">
        <v>37.49</v>
      </c>
      <c r="E738" s="34">
        <v>2133970</v>
      </c>
      <c r="F738" s="31" t="s">
        <v>1554</v>
      </c>
      <c r="G738" s="35" t="s">
        <v>1555</v>
      </c>
      <c r="H738" s="35">
        <f t="shared" si="34"/>
        <v>41963</v>
      </c>
      <c r="I738" s="3">
        <f t="shared" si="35"/>
        <v>85</v>
      </c>
      <c r="J738" s="4">
        <f t="shared" si="33"/>
        <v>3186.65</v>
      </c>
    </row>
    <row r="739" spans="1:10" x14ac:dyDescent="0.25">
      <c r="A739" s="34">
        <v>399</v>
      </c>
      <c r="B739" s="34" t="s">
        <v>824</v>
      </c>
      <c r="C739" s="36" t="s">
        <v>1551</v>
      </c>
      <c r="D739" s="37">
        <v>312.39</v>
      </c>
      <c r="E739" s="34">
        <v>2132175</v>
      </c>
      <c r="F739" s="34" t="s">
        <v>1552</v>
      </c>
      <c r="G739" s="35" t="s">
        <v>874</v>
      </c>
      <c r="H739" s="35">
        <f t="shared" si="34"/>
        <v>41951</v>
      </c>
      <c r="I739" s="3">
        <f t="shared" si="35"/>
        <v>97</v>
      </c>
      <c r="J739" s="4">
        <f t="shared" si="33"/>
        <v>30301.829999999998</v>
      </c>
    </row>
    <row r="740" spans="1:10" x14ac:dyDescent="0.25">
      <c r="A740" s="34">
        <v>399</v>
      </c>
      <c r="B740" s="34" t="s">
        <v>824</v>
      </c>
      <c r="C740" s="36" t="s">
        <v>1551</v>
      </c>
      <c r="D740" s="37">
        <v>44.98</v>
      </c>
      <c r="E740" s="34">
        <v>2132174</v>
      </c>
      <c r="F740" s="34" t="s">
        <v>1552</v>
      </c>
      <c r="G740" s="35" t="s">
        <v>874</v>
      </c>
      <c r="H740" s="35">
        <f t="shared" si="34"/>
        <v>41951</v>
      </c>
      <c r="I740" s="3">
        <f t="shared" si="35"/>
        <v>97</v>
      </c>
      <c r="J740" s="4">
        <f t="shared" si="33"/>
        <v>4363.0599999999995</v>
      </c>
    </row>
    <row r="741" spans="1:10" x14ac:dyDescent="0.25">
      <c r="A741" s="34">
        <v>398</v>
      </c>
      <c r="B741" s="34" t="s">
        <v>824</v>
      </c>
      <c r="C741" s="36" t="s">
        <v>1551</v>
      </c>
      <c r="D741" s="37">
        <v>404.02</v>
      </c>
      <c r="E741" s="34">
        <v>2138071</v>
      </c>
      <c r="F741" s="34" t="s">
        <v>1555</v>
      </c>
      <c r="G741" s="35" t="s">
        <v>802</v>
      </c>
      <c r="H741" s="35">
        <f t="shared" si="34"/>
        <v>41994</v>
      </c>
      <c r="I741" s="3">
        <f t="shared" si="35"/>
        <v>54</v>
      </c>
      <c r="J741" s="4">
        <f t="shared" si="33"/>
        <v>21817.079999999998</v>
      </c>
    </row>
    <row r="742" spans="1:10" x14ac:dyDescent="0.25">
      <c r="A742" s="34">
        <v>958</v>
      </c>
      <c r="B742" s="34" t="s">
        <v>732</v>
      </c>
      <c r="C742" s="36" t="s">
        <v>1551</v>
      </c>
      <c r="D742" s="37">
        <v>387</v>
      </c>
      <c r="E742" s="34">
        <v>4503107</v>
      </c>
      <c r="F742" s="34" t="s">
        <v>1556</v>
      </c>
      <c r="G742" s="35" t="s">
        <v>745</v>
      </c>
      <c r="H742" s="35">
        <f t="shared" si="34"/>
        <v>42021</v>
      </c>
      <c r="I742" s="3">
        <f t="shared" si="35"/>
        <v>53</v>
      </c>
      <c r="J742" s="4">
        <f t="shared" si="33"/>
        <v>20511</v>
      </c>
    </row>
    <row r="743" spans="1:10" x14ac:dyDescent="0.25">
      <c r="A743" s="34">
        <v>398</v>
      </c>
      <c r="B743" s="34" t="s">
        <v>824</v>
      </c>
      <c r="C743" s="36" t="s">
        <v>1551</v>
      </c>
      <c r="D743" s="37">
        <v>810.49</v>
      </c>
      <c r="E743" s="34">
        <v>2138072</v>
      </c>
      <c r="F743" s="34" t="s">
        <v>1555</v>
      </c>
      <c r="G743" s="35" t="s">
        <v>802</v>
      </c>
      <c r="H743" s="35">
        <f t="shared" si="34"/>
        <v>41994</v>
      </c>
      <c r="I743" s="3">
        <f t="shared" si="35"/>
        <v>54</v>
      </c>
      <c r="J743" s="4">
        <f t="shared" si="33"/>
        <v>43766.46</v>
      </c>
    </row>
    <row r="744" spans="1:10" x14ac:dyDescent="0.25">
      <c r="A744" s="34">
        <v>1220</v>
      </c>
      <c r="B744" s="34" t="s">
        <v>796</v>
      </c>
      <c r="C744" s="36" t="s">
        <v>1557</v>
      </c>
      <c r="D744" s="37">
        <v>1832.3</v>
      </c>
      <c r="E744" s="34" t="s">
        <v>1558</v>
      </c>
      <c r="F744" s="34" t="s">
        <v>1559</v>
      </c>
      <c r="G744" s="35" t="s">
        <v>760</v>
      </c>
      <c r="H744" s="35">
        <f t="shared" si="34"/>
        <v>42090</v>
      </c>
      <c r="I744" s="3">
        <f t="shared" si="35"/>
        <v>-9</v>
      </c>
      <c r="J744" s="4">
        <f t="shared" si="33"/>
        <v>-16490.7</v>
      </c>
    </row>
    <row r="745" spans="1:10" x14ac:dyDescent="0.25">
      <c r="A745" s="34">
        <v>1221</v>
      </c>
      <c r="B745" s="34" t="s">
        <v>796</v>
      </c>
      <c r="C745" s="36" t="s">
        <v>1557</v>
      </c>
      <c r="D745" s="37">
        <v>329.53</v>
      </c>
      <c r="E745" s="34" t="s">
        <v>1558</v>
      </c>
      <c r="F745" s="34" t="s">
        <v>1559</v>
      </c>
      <c r="G745" s="35" t="s">
        <v>760</v>
      </c>
      <c r="H745" s="35">
        <f t="shared" si="34"/>
        <v>42090</v>
      </c>
      <c r="I745" s="3">
        <f t="shared" si="35"/>
        <v>-9</v>
      </c>
      <c r="J745" s="4">
        <f t="shared" si="33"/>
        <v>-2965.7699999999995</v>
      </c>
    </row>
    <row r="746" spans="1:10" x14ac:dyDescent="0.25">
      <c r="A746" s="34">
        <v>1219</v>
      </c>
      <c r="B746" s="34" t="s">
        <v>796</v>
      </c>
      <c r="C746" s="36" t="s">
        <v>1557</v>
      </c>
      <c r="D746" s="37">
        <v>1497.86</v>
      </c>
      <c r="E746" s="34" t="s">
        <v>1558</v>
      </c>
      <c r="F746" s="34" t="s">
        <v>1559</v>
      </c>
      <c r="G746" s="35" t="s">
        <v>760</v>
      </c>
      <c r="H746" s="35">
        <f t="shared" si="34"/>
        <v>42090</v>
      </c>
      <c r="I746" s="3">
        <f t="shared" si="35"/>
        <v>-9</v>
      </c>
      <c r="J746" s="4">
        <f t="shared" si="33"/>
        <v>-13480.74</v>
      </c>
    </row>
    <row r="747" spans="1:10" x14ac:dyDescent="0.25">
      <c r="A747" s="34">
        <v>1222</v>
      </c>
      <c r="B747" s="34" t="s">
        <v>796</v>
      </c>
      <c r="C747" s="36" t="s">
        <v>1557</v>
      </c>
      <c r="D747" s="37">
        <v>403.1</v>
      </c>
      <c r="E747" s="34" t="s">
        <v>1558</v>
      </c>
      <c r="F747" s="34" t="s">
        <v>1559</v>
      </c>
      <c r="G747" s="35" t="s">
        <v>760</v>
      </c>
      <c r="H747" s="35">
        <f t="shared" si="34"/>
        <v>42090</v>
      </c>
      <c r="I747" s="3">
        <f t="shared" si="35"/>
        <v>-9</v>
      </c>
      <c r="J747" s="4">
        <f t="shared" si="33"/>
        <v>-3627.9</v>
      </c>
    </row>
    <row r="748" spans="1:10" ht="14.25" customHeight="1" x14ac:dyDescent="0.25">
      <c r="A748" s="31" t="s">
        <v>1560</v>
      </c>
      <c r="B748" s="31" t="s">
        <v>753</v>
      </c>
      <c r="C748" s="32" t="s">
        <v>1561</v>
      </c>
      <c r="D748" s="33">
        <v>1317.6</v>
      </c>
      <c r="E748" s="34" t="s">
        <v>1562</v>
      </c>
      <c r="F748" s="31" t="s">
        <v>1101</v>
      </c>
      <c r="G748" s="35" t="s">
        <v>753</v>
      </c>
      <c r="H748" s="35">
        <f t="shared" si="34"/>
        <v>42099</v>
      </c>
      <c r="I748" s="3">
        <f t="shared" si="35"/>
        <v>-30</v>
      </c>
      <c r="J748" s="4">
        <f t="shared" si="33"/>
        <v>-39528</v>
      </c>
    </row>
    <row r="749" spans="1:10" x14ac:dyDescent="0.25">
      <c r="A749" s="34">
        <v>287</v>
      </c>
      <c r="B749" s="34" t="s">
        <v>793</v>
      </c>
      <c r="C749" s="36" t="s">
        <v>1561</v>
      </c>
      <c r="D749" s="37">
        <v>963.3</v>
      </c>
      <c r="E749" s="34">
        <v>106426</v>
      </c>
      <c r="F749" s="34" t="s">
        <v>773</v>
      </c>
      <c r="G749" s="35" t="s">
        <v>793</v>
      </c>
      <c r="H749" s="35">
        <f t="shared" si="34"/>
        <v>42069</v>
      </c>
      <c r="I749" s="3">
        <f t="shared" si="35"/>
        <v>-30</v>
      </c>
      <c r="J749" s="4">
        <f t="shared" si="33"/>
        <v>-28899</v>
      </c>
    </row>
    <row r="750" spans="1:10" x14ac:dyDescent="0.25">
      <c r="A750" s="34">
        <v>1259</v>
      </c>
      <c r="B750" s="34" t="s">
        <v>709</v>
      </c>
      <c r="C750" s="36" t="s">
        <v>1561</v>
      </c>
      <c r="D750" s="37">
        <v>1538.3</v>
      </c>
      <c r="E750" s="34">
        <v>5495</v>
      </c>
      <c r="F750" s="34" t="s">
        <v>760</v>
      </c>
      <c r="G750" s="35" t="s">
        <v>803</v>
      </c>
      <c r="H750" s="35">
        <f t="shared" si="34"/>
        <v>42110</v>
      </c>
      <c r="I750" s="3">
        <f t="shared" si="35"/>
        <v>-28</v>
      </c>
      <c r="J750" s="4">
        <f t="shared" si="33"/>
        <v>-43072.4</v>
      </c>
    </row>
    <row r="751" spans="1:10" x14ac:dyDescent="0.25">
      <c r="A751" s="34">
        <v>491</v>
      </c>
      <c r="B751" s="34" t="s">
        <v>849</v>
      </c>
      <c r="C751" s="36" t="s">
        <v>1563</v>
      </c>
      <c r="D751" s="37">
        <v>56297.599999999999</v>
      </c>
      <c r="E751" s="34" t="s">
        <v>1168</v>
      </c>
      <c r="F751" s="34" t="s">
        <v>1564</v>
      </c>
      <c r="G751" s="35" t="s">
        <v>1048</v>
      </c>
      <c r="H751" s="35">
        <f t="shared" si="34"/>
        <v>41922</v>
      </c>
      <c r="I751" s="3">
        <f t="shared" si="35"/>
        <v>131</v>
      </c>
      <c r="J751" s="4">
        <f t="shared" si="33"/>
        <v>7374985.5999999996</v>
      </c>
    </row>
    <row r="752" spans="1:10" x14ac:dyDescent="0.25">
      <c r="A752" s="34">
        <v>821</v>
      </c>
      <c r="B752" s="34" t="s">
        <v>741</v>
      </c>
      <c r="C752" s="36" t="s">
        <v>1565</v>
      </c>
      <c r="D752" s="37">
        <v>260</v>
      </c>
      <c r="E752" s="34">
        <v>5970</v>
      </c>
      <c r="F752" s="34" t="s">
        <v>1556</v>
      </c>
      <c r="G752" s="35" t="s">
        <v>745</v>
      </c>
      <c r="H752" s="35">
        <f t="shared" si="34"/>
        <v>42021</v>
      </c>
      <c r="I752" s="3">
        <f t="shared" si="35"/>
        <v>40</v>
      </c>
      <c r="J752" s="4">
        <f t="shared" si="33"/>
        <v>10400</v>
      </c>
    </row>
    <row r="753" spans="1:10" x14ac:dyDescent="0.25">
      <c r="A753" s="34">
        <v>949</v>
      </c>
      <c r="B753" s="34" t="s">
        <v>715</v>
      </c>
      <c r="C753" s="36" t="s">
        <v>1566</v>
      </c>
      <c r="D753" s="37">
        <v>10276.08</v>
      </c>
      <c r="E753" s="34">
        <v>7</v>
      </c>
      <c r="F753" s="34" t="s">
        <v>1008</v>
      </c>
      <c r="G753" s="35" t="s">
        <v>1087</v>
      </c>
      <c r="H753" s="35">
        <f t="shared" si="34"/>
        <v>41970</v>
      </c>
      <c r="I753" s="3">
        <f t="shared" si="35"/>
        <v>103</v>
      </c>
      <c r="J753" s="4">
        <f t="shared" si="33"/>
        <v>1058436.24</v>
      </c>
    </row>
    <row r="754" spans="1:10" x14ac:dyDescent="0.25">
      <c r="A754" s="34">
        <v>343</v>
      </c>
      <c r="B754" s="34" t="s">
        <v>810</v>
      </c>
      <c r="C754" s="36" t="s">
        <v>1567</v>
      </c>
      <c r="D754" s="37">
        <v>9139.08</v>
      </c>
      <c r="E754" s="34" t="s">
        <v>1568</v>
      </c>
      <c r="F754" s="34" t="s">
        <v>718</v>
      </c>
      <c r="G754" s="35" t="s">
        <v>810</v>
      </c>
      <c r="H754" s="35">
        <f t="shared" si="34"/>
        <v>42075</v>
      </c>
      <c r="I754" s="3">
        <f t="shared" si="35"/>
        <v>-30</v>
      </c>
      <c r="J754" s="4">
        <f t="shared" si="33"/>
        <v>-274172.40000000002</v>
      </c>
    </row>
    <row r="755" spans="1:10" x14ac:dyDescent="0.25">
      <c r="A755" s="34">
        <v>471</v>
      </c>
      <c r="B755" s="34" t="s">
        <v>771</v>
      </c>
      <c r="C755" s="36" t="s">
        <v>1569</v>
      </c>
      <c r="D755" s="37">
        <v>8618.16</v>
      </c>
      <c r="E755" s="34">
        <v>3</v>
      </c>
      <c r="F755" s="34" t="s">
        <v>1110</v>
      </c>
      <c r="G755" s="35" t="s">
        <v>1570</v>
      </c>
      <c r="H755" s="35">
        <f t="shared" si="34"/>
        <v>41860</v>
      </c>
      <c r="I755" s="3">
        <f t="shared" si="35"/>
        <v>192</v>
      </c>
      <c r="J755" s="4">
        <f t="shared" si="33"/>
        <v>1654686.72</v>
      </c>
    </row>
    <row r="756" spans="1:10" x14ac:dyDescent="0.25">
      <c r="A756" s="34">
        <v>1323</v>
      </c>
      <c r="B756" s="34" t="s">
        <v>750</v>
      </c>
      <c r="C756" s="36" t="s">
        <v>1571</v>
      </c>
      <c r="D756" s="37">
        <v>1302.67</v>
      </c>
      <c r="E756" s="34" t="s">
        <v>1572</v>
      </c>
      <c r="F756" s="34" t="s">
        <v>799</v>
      </c>
      <c r="G756" s="35" t="s">
        <v>750</v>
      </c>
      <c r="H756" s="35">
        <f t="shared" si="34"/>
        <v>42118</v>
      </c>
      <c r="I756" s="3">
        <f t="shared" si="35"/>
        <v>-30</v>
      </c>
      <c r="J756" s="4">
        <f t="shared" si="33"/>
        <v>-39080.100000000006</v>
      </c>
    </row>
    <row r="757" spans="1:10" x14ac:dyDescent="0.25">
      <c r="A757" s="31" t="s">
        <v>1573</v>
      </c>
      <c r="B757" s="31" t="s">
        <v>1022</v>
      </c>
      <c r="C757" s="32" t="s">
        <v>1574</v>
      </c>
      <c r="D757" s="33">
        <v>168376.85</v>
      </c>
      <c r="E757" s="34">
        <v>19</v>
      </c>
      <c r="F757" s="31" t="s">
        <v>770</v>
      </c>
      <c r="G757" s="35" t="s">
        <v>738</v>
      </c>
      <c r="H757" s="35">
        <f t="shared" si="34"/>
        <v>42063</v>
      </c>
      <c r="I757" s="3">
        <f t="shared" si="35"/>
        <v>24</v>
      </c>
      <c r="J757" s="4">
        <f t="shared" si="33"/>
        <v>4041044.4000000004</v>
      </c>
    </row>
    <row r="758" spans="1:10" x14ac:dyDescent="0.25">
      <c r="A758" s="34">
        <v>196</v>
      </c>
      <c r="B758" s="34" t="s">
        <v>725</v>
      </c>
      <c r="C758" s="36" t="s">
        <v>1574</v>
      </c>
      <c r="D758" s="37">
        <v>97600</v>
      </c>
      <c r="E758" s="34">
        <v>12</v>
      </c>
      <c r="F758" s="34" t="s">
        <v>1305</v>
      </c>
      <c r="G758" s="35" t="s">
        <v>798</v>
      </c>
      <c r="H758" s="35">
        <f t="shared" si="34"/>
        <v>41983</v>
      </c>
      <c r="I758" s="3">
        <f t="shared" si="35"/>
        <v>49</v>
      </c>
      <c r="J758" s="4">
        <f t="shared" si="33"/>
        <v>4782400</v>
      </c>
    </row>
    <row r="759" spans="1:10" x14ac:dyDescent="0.25">
      <c r="A759" s="34">
        <v>1297</v>
      </c>
      <c r="B759" s="34" t="s">
        <v>1022</v>
      </c>
      <c r="C759" s="36" t="s">
        <v>1575</v>
      </c>
      <c r="D759" s="37">
        <v>2499</v>
      </c>
      <c r="E759" s="34">
        <v>18</v>
      </c>
      <c r="F759" s="34" t="s">
        <v>873</v>
      </c>
      <c r="G759" s="35" t="s">
        <v>754</v>
      </c>
      <c r="H759" s="35">
        <f t="shared" si="34"/>
        <v>42072</v>
      </c>
      <c r="I759" s="3">
        <f t="shared" si="35"/>
        <v>15</v>
      </c>
      <c r="J759" s="4">
        <f t="shared" si="33"/>
        <v>37485</v>
      </c>
    </row>
    <row r="760" spans="1:10" x14ac:dyDescent="0.25">
      <c r="A760" s="34">
        <v>786</v>
      </c>
      <c r="B760" s="34" t="s">
        <v>830</v>
      </c>
      <c r="C760" s="36" t="s">
        <v>1576</v>
      </c>
      <c r="D760" s="37">
        <v>1000</v>
      </c>
      <c r="E760" s="34" t="s">
        <v>1577</v>
      </c>
      <c r="F760" s="34" t="s">
        <v>1383</v>
      </c>
      <c r="G760" s="35" t="s">
        <v>1106</v>
      </c>
      <c r="H760" s="35">
        <f t="shared" si="34"/>
        <v>41684</v>
      </c>
      <c r="I760" s="3">
        <f t="shared" si="35"/>
        <v>374</v>
      </c>
      <c r="J760" s="4">
        <f t="shared" si="33"/>
        <v>374000</v>
      </c>
    </row>
    <row r="761" spans="1:10" x14ac:dyDescent="0.25">
      <c r="A761" s="34">
        <v>785</v>
      </c>
      <c r="B761" s="34" t="s">
        <v>830</v>
      </c>
      <c r="C761" s="36" t="s">
        <v>1576</v>
      </c>
      <c r="D761" s="37">
        <v>1000</v>
      </c>
      <c r="E761" s="34" t="s">
        <v>1577</v>
      </c>
      <c r="F761" s="34" t="s">
        <v>1383</v>
      </c>
      <c r="G761" s="35" t="s">
        <v>1106</v>
      </c>
      <c r="H761" s="35">
        <f t="shared" si="34"/>
        <v>41684</v>
      </c>
      <c r="I761" s="3">
        <f t="shared" si="35"/>
        <v>374</v>
      </c>
      <c r="J761" s="4">
        <f t="shared" si="33"/>
        <v>374000</v>
      </c>
    </row>
    <row r="762" spans="1:10" x14ac:dyDescent="0.25">
      <c r="A762" s="34">
        <v>787</v>
      </c>
      <c r="B762" s="34" t="s">
        <v>830</v>
      </c>
      <c r="C762" s="36" t="s">
        <v>1576</v>
      </c>
      <c r="D762" s="37">
        <v>1000</v>
      </c>
      <c r="E762" s="34" t="s">
        <v>1577</v>
      </c>
      <c r="F762" s="34" t="s">
        <v>1383</v>
      </c>
      <c r="G762" s="35" t="s">
        <v>1106</v>
      </c>
      <c r="H762" s="35">
        <f t="shared" si="34"/>
        <v>41684</v>
      </c>
      <c r="I762" s="3">
        <f t="shared" si="35"/>
        <v>374</v>
      </c>
      <c r="J762" s="4">
        <f t="shared" si="33"/>
        <v>374000</v>
      </c>
    </row>
    <row r="763" spans="1:10" x14ac:dyDescent="0.25">
      <c r="A763" s="34">
        <v>784</v>
      </c>
      <c r="B763" s="34" t="s">
        <v>830</v>
      </c>
      <c r="C763" s="36" t="s">
        <v>1576</v>
      </c>
      <c r="D763" s="37">
        <v>4664.3999999999996</v>
      </c>
      <c r="E763" s="34" t="s">
        <v>1577</v>
      </c>
      <c r="F763" s="34" t="s">
        <v>1383</v>
      </c>
      <c r="G763" s="35" t="s">
        <v>1106</v>
      </c>
      <c r="H763" s="35">
        <f t="shared" si="34"/>
        <v>41684</v>
      </c>
      <c r="I763" s="3">
        <f t="shared" si="35"/>
        <v>374</v>
      </c>
      <c r="J763" s="4">
        <f t="shared" si="33"/>
        <v>1744485.5999999999</v>
      </c>
    </row>
    <row r="764" spans="1:10" x14ac:dyDescent="0.25">
      <c r="A764" s="34">
        <v>914</v>
      </c>
      <c r="B764" s="34" t="s">
        <v>753</v>
      </c>
      <c r="C764" s="36" t="s">
        <v>1578</v>
      </c>
      <c r="D764" s="37">
        <v>248</v>
      </c>
      <c r="E764" s="34">
        <v>61</v>
      </c>
      <c r="F764" s="34" t="s">
        <v>775</v>
      </c>
      <c r="G764" s="35" t="s">
        <v>839</v>
      </c>
      <c r="H764" s="35">
        <f t="shared" si="34"/>
        <v>42049</v>
      </c>
      <c r="I764" s="3">
        <f t="shared" si="35"/>
        <v>20</v>
      </c>
      <c r="J764" s="4">
        <f t="shared" si="33"/>
        <v>4960</v>
      </c>
    </row>
    <row r="765" spans="1:10" x14ac:dyDescent="0.25">
      <c r="A765" s="34">
        <v>915</v>
      </c>
      <c r="B765" s="34" t="s">
        <v>753</v>
      </c>
      <c r="C765" s="36" t="s">
        <v>1578</v>
      </c>
      <c r="D765" s="37">
        <v>248</v>
      </c>
      <c r="E765" s="34">
        <v>67</v>
      </c>
      <c r="F765" s="34" t="s">
        <v>773</v>
      </c>
      <c r="G765" s="35" t="s">
        <v>839</v>
      </c>
      <c r="H765" s="35">
        <f t="shared" si="34"/>
        <v>42049</v>
      </c>
      <c r="I765" s="3">
        <f t="shared" si="35"/>
        <v>20</v>
      </c>
      <c r="J765" s="4">
        <f t="shared" si="33"/>
        <v>4960</v>
      </c>
    </row>
    <row r="766" spans="1:10" x14ac:dyDescent="0.25">
      <c r="A766" s="34">
        <v>935</v>
      </c>
      <c r="B766" s="34" t="s">
        <v>715</v>
      </c>
      <c r="C766" s="36" t="s">
        <v>1579</v>
      </c>
      <c r="D766" s="37">
        <v>6508.94</v>
      </c>
      <c r="E766" s="34" t="s">
        <v>1</v>
      </c>
      <c r="F766" s="34" t="s">
        <v>766</v>
      </c>
      <c r="G766" s="35" t="s">
        <v>839</v>
      </c>
      <c r="H766" s="35">
        <f t="shared" si="34"/>
        <v>42049</v>
      </c>
      <c r="I766" s="3">
        <f t="shared" si="35"/>
        <v>24</v>
      </c>
      <c r="J766" s="4">
        <f t="shared" si="33"/>
        <v>156214.56</v>
      </c>
    </row>
    <row r="767" spans="1:10" x14ac:dyDescent="0.25">
      <c r="A767" s="34">
        <v>204</v>
      </c>
      <c r="B767" s="34" t="s">
        <v>725</v>
      </c>
      <c r="C767" s="36" t="s">
        <v>1580</v>
      </c>
      <c r="D767" s="37">
        <v>2940.2</v>
      </c>
      <c r="E767" s="34">
        <v>26</v>
      </c>
      <c r="F767" s="34" t="s">
        <v>1555</v>
      </c>
      <c r="G767" s="35" t="s">
        <v>837</v>
      </c>
      <c r="H767" s="35">
        <f t="shared" si="34"/>
        <v>41976</v>
      </c>
      <c r="I767" s="3">
        <f t="shared" si="35"/>
        <v>56</v>
      </c>
      <c r="J767" s="4">
        <f t="shared" si="33"/>
        <v>164651.19999999998</v>
      </c>
    </row>
    <row r="768" spans="1:10" x14ac:dyDescent="0.25">
      <c r="A768" s="34">
        <v>441</v>
      </c>
      <c r="B768" s="34" t="s">
        <v>771</v>
      </c>
      <c r="C768" s="36" t="s">
        <v>1580</v>
      </c>
      <c r="D768" s="37">
        <v>11759.06</v>
      </c>
      <c r="E768" s="34">
        <v>23</v>
      </c>
      <c r="F768" s="34" t="s">
        <v>1041</v>
      </c>
      <c r="G768" s="35" t="s">
        <v>1581</v>
      </c>
      <c r="H768" s="35">
        <f t="shared" si="34"/>
        <v>41952</v>
      </c>
      <c r="I768" s="3">
        <f t="shared" si="35"/>
        <v>100</v>
      </c>
      <c r="J768" s="4">
        <f t="shared" si="33"/>
        <v>1175906</v>
      </c>
    </row>
    <row r="769" spans="1:10" x14ac:dyDescent="0.25">
      <c r="A769" s="34">
        <v>202</v>
      </c>
      <c r="B769" s="34" t="s">
        <v>725</v>
      </c>
      <c r="C769" s="36" t="s">
        <v>1580</v>
      </c>
      <c r="D769" s="37">
        <v>1949.66</v>
      </c>
      <c r="E769" s="34">
        <v>28</v>
      </c>
      <c r="F769" s="34" t="s">
        <v>1555</v>
      </c>
      <c r="G769" s="35" t="s">
        <v>837</v>
      </c>
      <c r="H769" s="35">
        <f t="shared" si="34"/>
        <v>41976</v>
      </c>
      <c r="I769" s="3">
        <f t="shared" si="35"/>
        <v>56</v>
      </c>
      <c r="J769" s="4">
        <f t="shared" si="33"/>
        <v>109180.96</v>
      </c>
    </row>
    <row r="770" spans="1:10" x14ac:dyDescent="0.25">
      <c r="A770" s="34">
        <v>453</v>
      </c>
      <c r="B770" s="34" t="s">
        <v>771</v>
      </c>
      <c r="C770" s="36" t="s">
        <v>1580</v>
      </c>
      <c r="D770" s="37">
        <v>24063.82</v>
      </c>
      <c r="E770" s="34">
        <v>27</v>
      </c>
      <c r="F770" s="34" t="s">
        <v>1555</v>
      </c>
      <c r="G770" s="35" t="s">
        <v>837</v>
      </c>
      <c r="H770" s="35">
        <f t="shared" si="34"/>
        <v>41976</v>
      </c>
      <c r="I770" s="3">
        <f t="shared" si="35"/>
        <v>76</v>
      </c>
      <c r="J770" s="4">
        <f t="shared" si="33"/>
        <v>1828850.32</v>
      </c>
    </row>
    <row r="771" spans="1:10" x14ac:dyDescent="0.25">
      <c r="A771" s="34">
        <v>802</v>
      </c>
      <c r="B771" s="34" t="s">
        <v>760</v>
      </c>
      <c r="C771" s="36" t="s">
        <v>1582</v>
      </c>
      <c r="D771" s="37">
        <v>13683.51</v>
      </c>
      <c r="E771" s="34" t="s">
        <v>1583</v>
      </c>
      <c r="F771" s="34" t="s">
        <v>770</v>
      </c>
      <c r="G771" s="35" t="s">
        <v>760</v>
      </c>
      <c r="H771" s="35">
        <f t="shared" si="34"/>
        <v>42090</v>
      </c>
      <c r="I771" s="3">
        <f t="shared" si="35"/>
        <v>-30</v>
      </c>
      <c r="J771" s="4">
        <f t="shared" si="33"/>
        <v>-410505.3</v>
      </c>
    </row>
    <row r="772" spans="1:10" x14ac:dyDescent="0.25">
      <c r="A772" s="34">
        <v>201</v>
      </c>
      <c r="B772" s="34" t="s">
        <v>725</v>
      </c>
      <c r="C772" s="36" t="s">
        <v>1584</v>
      </c>
      <c r="D772" s="37">
        <v>13246.27</v>
      </c>
      <c r="E772" s="34">
        <v>2</v>
      </c>
      <c r="F772" s="34" t="s">
        <v>1585</v>
      </c>
      <c r="G772" s="35" t="s">
        <v>1586</v>
      </c>
      <c r="H772" s="35">
        <f t="shared" si="34"/>
        <v>41810</v>
      </c>
      <c r="I772" s="3">
        <f t="shared" si="35"/>
        <v>222</v>
      </c>
      <c r="J772" s="4">
        <f t="shared" si="33"/>
        <v>2940671.94</v>
      </c>
    </row>
    <row r="773" spans="1:10" x14ac:dyDescent="0.25">
      <c r="A773" s="34">
        <v>499</v>
      </c>
      <c r="B773" s="34" t="s">
        <v>849</v>
      </c>
      <c r="C773" s="36" t="s">
        <v>1587</v>
      </c>
      <c r="D773" s="37">
        <v>74580.38</v>
      </c>
      <c r="E773" s="34" t="s">
        <v>1588</v>
      </c>
      <c r="F773" s="34" t="s">
        <v>884</v>
      </c>
      <c r="G773" s="35" t="s">
        <v>874</v>
      </c>
      <c r="H773" s="35">
        <f t="shared" si="34"/>
        <v>41951</v>
      </c>
      <c r="I773" s="3">
        <f t="shared" si="35"/>
        <v>102</v>
      </c>
      <c r="J773" s="4">
        <f t="shared" si="33"/>
        <v>7607198.7600000007</v>
      </c>
    </row>
    <row r="774" spans="1:10" x14ac:dyDescent="0.25">
      <c r="A774" s="34">
        <v>1228</v>
      </c>
      <c r="B774" s="34" t="s">
        <v>796</v>
      </c>
      <c r="C774" s="36" t="s">
        <v>1589</v>
      </c>
      <c r="D774" s="37">
        <v>2995.1</v>
      </c>
      <c r="E774" s="34" t="s">
        <v>1590</v>
      </c>
      <c r="F774" s="34" t="s">
        <v>773</v>
      </c>
      <c r="G774" s="35" t="s">
        <v>754</v>
      </c>
      <c r="H774" s="35">
        <f t="shared" si="34"/>
        <v>42072</v>
      </c>
      <c r="I774" s="3">
        <f t="shared" si="35"/>
        <v>9</v>
      </c>
      <c r="J774" s="4">
        <f t="shared" si="33"/>
        <v>26955.899999999998</v>
      </c>
    </row>
    <row r="775" spans="1:10" x14ac:dyDescent="0.25">
      <c r="A775" s="34">
        <v>478</v>
      </c>
      <c r="B775" s="34" t="s">
        <v>771</v>
      </c>
      <c r="C775" s="36" t="s">
        <v>1591</v>
      </c>
      <c r="D775" s="37">
        <v>1656.1</v>
      </c>
      <c r="E775" s="34" t="s">
        <v>1592</v>
      </c>
      <c r="F775" s="34" t="s">
        <v>770</v>
      </c>
      <c r="G775" s="35" t="s">
        <v>771</v>
      </c>
      <c r="H775" s="35">
        <f t="shared" si="34"/>
        <v>42082</v>
      </c>
      <c r="I775" s="3">
        <f t="shared" si="35"/>
        <v>-30</v>
      </c>
      <c r="J775" s="4">
        <f t="shared" si="33"/>
        <v>-49683</v>
      </c>
    </row>
    <row r="776" spans="1:10" x14ac:dyDescent="0.25">
      <c r="A776" s="34">
        <v>355</v>
      </c>
      <c r="B776" s="34" t="s">
        <v>757</v>
      </c>
      <c r="C776" s="36" t="s">
        <v>1593</v>
      </c>
      <c r="D776" s="37">
        <v>4961.1499999999996</v>
      </c>
      <c r="E776" s="34" t="s">
        <v>1594</v>
      </c>
      <c r="F776" s="34" t="s">
        <v>738</v>
      </c>
      <c r="G776" s="35" t="s">
        <v>757</v>
      </c>
      <c r="H776" s="35">
        <f t="shared" si="34"/>
        <v>42076</v>
      </c>
      <c r="I776" s="3">
        <f t="shared" si="35"/>
        <v>-30</v>
      </c>
      <c r="J776" s="4">
        <f t="shared" si="33"/>
        <v>-148834.5</v>
      </c>
    </row>
    <row r="777" spans="1:10" ht="13.5" customHeight="1" x14ac:dyDescent="0.25">
      <c r="A777" s="31" t="s">
        <v>1595</v>
      </c>
      <c r="B777" s="31" t="s">
        <v>771</v>
      </c>
      <c r="C777" s="32" t="s">
        <v>1596</v>
      </c>
      <c r="D777" s="33">
        <v>14004.24</v>
      </c>
      <c r="E777" s="31" t="s">
        <v>1597</v>
      </c>
      <c r="F777" s="31" t="s">
        <v>1069</v>
      </c>
      <c r="G777" s="38" t="s">
        <v>718</v>
      </c>
      <c r="H777" s="35">
        <f t="shared" si="34"/>
        <v>42032</v>
      </c>
      <c r="I777" s="3">
        <f t="shared" si="35"/>
        <v>20</v>
      </c>
      <c r="J777" s="4">
        <f t="shared" ref="J777:J840" si="36">SUM(I777*D777)</f>
        <v>280084.8</v>
      </c>
    </row>
    <row r="778" spans="1:10" x14ac:dyDescent="0.25">
      <c r="A778" s="34">
        <v>461</v>
      </c>
      <c r="B778" s="34" t="s">
        <v>771</v>
      </c>
      <c r="C778" s="36" t="s">
        <v>1596</v>
      </c>
      <c r="D778" s="37">
        <v>140042.4</v>
      </c>
      <c r="E778" s="34">
        <v>25</v>
      </c>
      <c r="F778" s="34" t="s">
        <v>1069</v>
      </c>
      <c r="G778" s="35" t="s">
        <v>718</v>
      </c>
      <c r="H778" s="35">
        <f t="shared" ref="H778:H841" si="37">G778+30</f>
        <v>42032</v>
      </c>
      <c r="I778" s="3">
        <f t="shared" ref="I778:I841" si="38">SUM(B778-G778)-30</f>
        <v>20</v>
      </c>
      <c r="J778" s="4">
        <f t="shared" si="36"/>
        <v>2800848</v>
      </c>
    </row>
    <row r="779" spans="1:10" x14ac:dyDescent="0.25">
      <c r="A779" s="34">
        <v>432</v>
      </c>
      <c r="B779" s="34" t="s">
        <v>771</v>
      </c>
      <c r="C779" s="36" t="s">
        <v>1598</v>
      </c>
      <c r="D779" s="37">
        <v>1892.08</v>
      </c>
      <c r="E779" s="34" t="s">
        <v>1599</v>
      </c>
      <c r="F779" s="34" t="s">
        <v>1069</v>
      </c>
      <c r="G779" s="35" t="s">
        <v>718</v>
      </c>
      <c r="H779" s="35">
        <f t="shared" si="37"/>
        <v>42032</v>
      </c>
      <c r="I779" s="3">
        <f t="shared" si="38"/>
        <v>20</v>
      </c>
      <c r="J779" s="4">
        <f t="shared" si="36"/>
        <v>37841.599999999999</v>
      </c>
    </row>
    <row r="780" spans="1:10" x14ac:dyDescent="0.25">
      <c r="A780" s="34">
        <v>435</v>
      </c>
      <c r="B780" s="34" t="s">
        <v>771</v>
      </c>
      <c r="C780" s="36" t="s">
        <v>1598</v>
      </c>
      <c r="D780" s="37">
        <v>10513.82</v>
      </c>
      <c r="E780" s="34" t="s">
        <v>1600</v>
      </c>
      <c r="F780" s="34" t="s">
        <v>1069</v>
      </c>
      <c r="G780" s="35" t="s">
        <v>718</v>
      </c>
      <c r="H780" s="35">
        <f t="shared" si="37"/>
        <v>42032</v>
      </c>
      <c r="I780" s="3">
        <f t="shared" si="38"/>
        <v>20</v>
      </c>
      <c r="J780" s="4">
        <f t="shared" si="36"/>
        <v>210276.4</v>
      </c>
    </row>
    <row r="781" spans="1:10" x14ac:dyDescent="0.25">
      <c r="A781" s="34">
        <v>433</v>
      </c>
      <c r="B781" s="34" t="s">
        <v>771</v>
      </c>
      <c r="C781" s="36" t="s">
        <v>1598</v>
      </c>
      <c r="D781" s="37">
        <v>18920.77</v>
      </c>
      <c r="E781" s="34" t="s">
        <v>1599</v>
      </c>
      <c r="F781" s="34" t="s">
        <v>1069</v>
      </c>
      <c r="G781" s="35" t="s">
        <v>718</v>
      </c>
      <c r="H781" s="35">
        <f t="shared" si="37"/>
        <v>42032</v>
      </c>
      <c r="I781" s="3">
        <f t="shared" si="38"/>
        <v>20</v>
      </c>
      <c r="J781" s="4">
        <f t="shared" si="36"/>
        <v>378415.4</v>
      </c>
    </row>
    <row r="782" spans="1:10" x14ac:dyDescent="0.25">
      <c r="A782" s="34">
        <v>436</v>
      </c>
      <c r="B782" s="34" t="s">
        <v>771</v>
      </c>
      <c r="C782" s="36" t="s">
        <v>1598</v>
      </c>
      <c r="D782" s="37">
        <v>1051.3800000000001</v>
      </c>
      <c r="E782" s="34" t="s">
        <v>1600</v>
      </c>
      <c r="F782" s="34" t="s">
        <v>1069</v>
      </c>
      <c r="G782" s="35" t="s">
        <v>718</v>
      </c>
      <c r="H782" s="35">
        <f t="shared" si="37"/>
        <v>42032</v>
      </c>
      <c r="I782" s="3">
        <f t="shared" si="38"/>
        <v>20</v>
      </c>
      <c r="J782" s="4">
        <f t="shared" si="36"/>
        <v>21027.600000000002</v>
      </c>
    </row>
    <row r="783" spans="1:10" x14ac:dyDescent="0.25">
      <c r="A783" s="34">
        <v>924</v>
      </c>
      <c r="B783" s="34" t="s">
        <v>764</v>
      </c>
      <c r="C783" s="36" t="s">
        <v>1601</v>
      </c>
      <c r="D783" s="37">
        <v>5802</v>
      </c>
      <c r="E783" s="34" t="s">
        <v>1602</v>
      </c>
      <c r="F783" s="34" t="s">
        <v>712</v>
      </c>
      <c r="G783" s="35" t="s">
        <v>921</v>
      </c>
      <c r="H783" s="35">
        <f t="shared" si="37"/>
        <v>42097</v>
      </c>
      <c r="I783" s="3">
        <f t="shared" si="38"/>
        <v>-25</v>
      </c>
      <c r="J783" s="4">
        <f t="shared" si="36"/>
        <v>-145050</v>
      </c>
    </row>
    <row r="784" spans="1:10" x14ac:dyDescent="0.25">
      <c r="A784" s="34">
        <v>1000</v>
      </c>
      <c r="B784" s="34" t="s">
        <v>780</v>
      </c>
      <c r="C784" s="36" t="s">
        <v>1603</v>
      </c>
      <c r="D784" s="37">
        <v>9332.6200000000008</v>
      </c>
      <c r="E784" s="34" t="s">
        <v>1058</v>
      </c>
      <c r="F784" s="34" t="s">
        <v>724</v>
      </c>
      <c r="G784" s="35" t="s">
        <v>780</v>
      </c>
      <c r="H784" s="35">
        <f t="shared" si="37"/>
        <v>42109</v>
      </c>
      <c r="I784" s="3">
        <f t="shared" si="38"/>
        <v>-30</v>
      </c>
      <c r="J784" s="4">
        <f t="shared" si="36"/>
        <v>-279978.60000000003</v>
      </c>
    </row>
    <row r="785" spans="1:10" x14ac:dyDescent="0.25">
      <c r="A785" s="34">
        <v>243</v>
      </c>
      <c r="B785" s="34" t="s">
        <v>738</v>
      </c>
      <c r="C785" s="36" t="s">
        <v>1603</v>
      </c>
      <c r="D785" s="37">
        <v>144513.45000000001</v>
      </c>
      <c r="E785" s="34">
        <v>144</v>
      </c>
      <c r="F785" s="34" t="s">
        <v>1059</v>
      </c>
      <c r="G785" s="35" t="s">
        <v>837</v>
      </c>
      <c r="H785" s="35">
        <f t="shared" si="37"/>
        <v>41976</v>
      </c>
      <c r="I785" s="3">
        <f t="shared" si="38"/>
        <v>57</v>
      </c>
      <c r="J785" s="4">
        <f t="shared" si="36"/>
        <v>8237266.6500000004</v>
      </c>
    </row>
    <row r="786" spans="1:10" x14ac:dyDescent="0.25">
      <c r="A786" s="34">
        <v>959</v>
      </c>
      <c r="B786" s="34" t="s">
        <v>732</v>
      </c>
      <c r="C786" s="36" t="s">
        <v>1604</v>
      </c>
      <c r="D786" s="37">
        <v>1413.88</v>
      </c>
      <c r="E786" s="34" t="s">
        <v>1605</v>
      </c>
      <c r="F786" s="34" t="s">
        <v>757</v>
      </c>
      <c r="G786" s="35" t="s">
        <v>732</v>
      </c>
      <c r="H786" s="35">
        <f t="shared" si="37"/>
        <v>42104</v>
      </c>
      <c r="I786" s="3">
        <f t="shared" si="38"/>
        <v>-30</v>
      </c>
      <c r="J786" s="4">
        <f t="shared" si="36"/>
        <v>-42416.4</v>
      </c>
    </row>
    <row r="787" spans="1:10" x14ac:dyDescent="0.25">
      <c r="A787" s="34">
        <v>827</v>
      </c>
      <c r="B787" s="34" t="s">
        <v>741</v>
      </c>
      <c r="C787" s="36" t="s">
        <v>1606</v>
      </c>
      <c r="D787" s="37">
        <v>7189.46</v>
      </c>
      <c r="E787" s="34">
        <v>11</v>
      </c>
      <c r="F787" s="34" t="s">
        <v>845</v>
      </c>
      <c r="G787" s="35" t="s">
        <v>745</v>
      </c>
      <c r="H787" s="35">
        <f t="shared" si="37"/>
        <v>42021</v>
      </c>
      <c r="I787" s="3">
        <f t="shared" si="38"/>
        <v>40</v>
      </c>
      <c r="J787" s="4">
        <f t="shared" si="36"/>
        <v>287578.40000000002</v>
      </c>
    </row>
    <row r="788" spans="1:10" x14ac:dyDescent="0.25">
      <c r="A788" s="34">
        <v>956</v>
      </c>
      <c r="B788" s="34" t="s">
        <v>732</v>
      </c>
      <c r="C788" s="36" t="s">
        <v>1607</v>
      </c>
      <c r="D788" s="37">
        <v>1800</v>
      </c>
      <c r="E788" s="34" t="s">
        <v>1608</v>
      </c>
      <c r="F788" s="34" t="s">
        <v>1609</v>
      </c>
      <c r="G788" s="35" t="s">
        <v>732</v>
      </c>
      <c r="H788" s="35">
        <f t="shared" si="37"/>
        <v>42104</v>
      </c>
      <c r="I788" s="3">
        <f t="shared" si="38"/>
        <v>-30</v>
      </c>
      <c r="J788" s="4">
        <f t="shared" si="36"/>
        <v>-54000</v>
      </c>
    </row>
    <row r="789" spans="1:10" x14ac:dyDescent="0.25">
      <c r="A789" s="34">
        <v>429</v>
      </c>
      <c r="B789" s="34" t="s">
        <v>771</v>
      </c>
      <c r="C789" s="36" t="s">
        <v>1610</v>
      </c>
      <c r="D789" s="37">
        <v>15692.67</v>
      </c>
      <c r="E789" s="34" t="s">
        <v>1611</v>
      </c>
      <c r="F789" s="34" t="s">
        <v>1069</v>
      </c>
      <c r="G789" s="35" t="s">
        <v>718</v>
      </c>
      <c r="H789" s="35">
        <f t="shared" si="37"/>
        <v>42032</v>
      </c>
      <c r="I789" s="3">
        <f t="shared" si="38"/>
        <v>20</v>
      </c>
      <c r="J789" s="4">
        <f t="shared" si="36"/>
        <v>313853.40000000002</v>
      </c>
    </row>
    <row r="790" spans="1:10" x14ac:dyDescent="0.25">
      <c r="A790" s="34">
        <v>428</v>
      </c>
      <c r="B790" s="34" t="s">
        <v>771</v>
      </c>
      <c r="C790" s="36" t="s">
        <v>1610</v>
      </c>
      <c r="D790" s="37">
        <v>1569.26</v>
      </c>
      <c r="E790" s="34" t="s">
        <v>1611</v>
      </c>
      <c r="F790" s="34" t="s">
        <v>1069</v>
      </c>
      <c r="G790" s="35" t="s">
        <v>718</v>
      </c>
      <c r="H790" s="35">
        <f t="shared" si="37"/>
        <v>42032</v>
      </c>
      <c r="I790" s="3">
        <f t="shared" si="38"/>
        <v>20</v>
      </c>
      <c r="J790" s="4">
        <f t="shared" si="36"/>
        <v>31385.200000000001</v>
      </c>
    </row>
    <row r="791" spans="1:10" x14ac:dyDescent="0.25">
      <c r="A791" s="34">
        <v>872</v>
      </c>
      <c r="B791" s="34" t="s">
        <v>921</v>
      </c>
      <c r="C791" s="36" t="s">
        <v>1612</v>
      </c>
      <c r="D791" s="37">
        <v>1141.92</v>
      </c>
      <c r="E791" s="34" t="s">
        <v>1613</v>
      </c>
      <c r="F791" s="34" t="s">
        <v>738</v>
      </c>
      <c r="G791" s="35" t="s">
        <v>921</v>
      </c>
      <c r="H791" s="35">
        <f t="shared" si="37"/>
        <v>42097</v>
      </c>
      <c r="I791" s="3">
        <f t="shared" si="38"/>
        <v>-30</v>
      </c>
      <c r="J791" s="4">
        <f t="shared" si="36"/>
        <v>-34257.600000000006</v>
      </c>
    </row>
    <row r="792" spans="1:10" x14ac:dyDescent="0.25">
      <c r="A792" s="34">
        <v>1289</v>
      </c>
      <c r="B792" s="34" t="s">
        <v>897</v>
      </c>
      <c r="C792" s="36" t="s">
        <v>1612</v>
      </c>
      <c r="D792" s="37">
        <v>50789.48</v>
      </c>
      <c r="E792" s="34" t="s">
        <v>1614</v>
      </c>
      <c r="F792" s="34" t="s">
        <v>803</v>
      </c>
      <c r="G792" s="35" t="s">
        <v>897</v>
      </c>
      <c r="H792" s="35">
        <f t="shared" si="37"/>
        <v>42116</v>
      </c>
      <c r="I792" s="3">
        <f t="shared" si="38"/>
        <v>-30</v>
      </c>
      <c r="J792" s="4">
        <f t="shared" si="36"/>
        <v>-1523684.4000000001</v>
      </c>
    </row>
    <row r="793" spans="1:10" x14ac:dyDescent="0.25">
      <c r="A793" s="34">
        <v>873</v>
      </c>
      <c r="B793" s="34" t="s">
        <v>921</v>
      </c>
      <c r="C793" s="36" t="s">
        <v>1612</v>
      </c>
      <c r="D793" s="37">
        <v>50789.48</v>
      </c>
      <c r="E793" s="34" t="s">
        <v>1615</v>
      </c>
      <c r="F793" s="34" t="s">
        <v>738</v>
      </c>
      <c r="G793" s="35" t="s">
        <v>921</v>
      </c>
      <c r="H793" s="35">
        <f t="shared" si="37"/>
        <v>42097</v>
      </c>
      <c r="I793" s="3">
        <f t="shared" si="38"/>
        <v>-30</v>
      </c>
      <c r="J793" s="4">
        <f t="shared" si="36"/>
        <v>-1523684.4000000001</v>
      </c>
    </row>
    <row r="794" spans="1:10" x14ac:dyDescent="0.25">
      <c r="A794" s="34">
        <v>233</v>
      </c>
      <c r="B794" s="34" t="s">
        <v>738</v>
      </c>
      <c r="C794" s="36" t="s">
        <v>1616</v>
      </c>
      <c r="D794" s="37">
        <v>187.42</v>
      </c>
      <c r="E794" s="34">
        <v>97393</v>
      </c>
      <c r="F794" s="34" t="s">
        <v>773</v>
      </c>
      <c r="G794" s="35" t="s">
        <v>738</v>
      </c>
      <c r="H794" s="35">
        <f t="shared" si="37"/>
        <v>42063</v>
      </c>
      <c r="I794" s="3">
        <f t="shared" si="38"/>
        <v>-30</v>
      </c>
      <c r="J794" s="4">
        <f t="shared" si="36"/>
        <v>-5622.5999999999995</v>
      </c>
    </row>
    <row r="795" spans="1:10" x14ac:dyDescent="0.25">
      <c r="A795" s="34">
        <v>233</v>
      </c>
      <c r="B795" s="34" t="s">
        <v>738</v>
      </c>
      <c r="C795" s="36" t="s">
        <v>1616</v>
      </c>
      <c r="D795" s="37">
        <v>216.9</v>
      </c>
      <c r="E795" s="34">
        <v>97389</v>
      </c>
      <c r="F795" s="34" t="s">
        <v>773</v>
      </c>
      <c r="G795" s="35" t="s">
        <v>738</v>
      </c>
      <c r="H795" s="35">
        <f t="shared" si="37"/>
        <v>42063</v>
      </c>
      <c r="I795" s="3">
        <f t="shared" si="38"/>
        <v>-30</v>
      </c>
      <c r="J795" s="4">
        <f t="shared" si="36"/>
        <v>-6507</v>
      </c>
    </row>
    <row r="796" spans="1:10" x14ac:dyDescent="0.25">
      <c r="A796" s="34">
        <v>233</v>
      </c>
      <c r="B796" s="34" t="s">
        <v>738</v>
      </c>
      <c r="C796" s="36" t="s">
        <v>1616</v>
      </c>
      <c r="D796" s="37">
        <v>257.3</v>
      </c>
      <c r="E796" s="34">
        <v>97388</v>
      </c>
      <c r="F796" s="34" t="s">
        <v>773</v>
      </c>
      <c r="G796" s="35" t="s">
        <v>738</v>
      </c>
      <c r="H796" s="35">
        <f t="shared" si="37"/>
        <v>42063</v>
      </c>
      <c r="I796" s="3">
        <f t="shared" si="38"/>
        <v>-30</v>
      </c>
      <c r="J796" s="4">
        <f t="shared" si="36"/>
        <v>-7719</v>
      </c>
    </row>
    <row r="797" spans="1:10" x14ac:dyDescent="0.25">
      <c r="A797" s="34">
        <v>234</v>
      </c>
      <c r="B797" s="34" t="s">
        <v>738</v>
      </c>
      <c r="C797" s="36" t="s">
        <v>1616</v>
      </c>
      <c r="D797" s="37">
        <v>2593.12</v>
      </c>
      <c r="E797" s="34">
        <v>10738</v>
      </c>
      <c r="F797" s="34" t="s">
        <v>805</v>
      </c>
      <c r="G797" s="35" t="s">
        <v>718</v>
      </c>
      <c r="H797" s="35">
        <f t="shared" si="37"/>
        <v>42032</v>
      </c>
      <c r="I797" s="3">
        <f t="shared" si="38"/>
        <v>1</v>
      </c>
      <c r="J797" s="4">
        <f t="shared" si="36"/>
        <v>2593.12</v>
      </c>
    </row>
    <row r="798" spans="1:10" x14ac:dyDescent="0.25">
      <c r="A798" s="34">
        <v>247</v>
      </c>
      <c r="B798" s="34" t="s">
        <v>882</v>
      </c>
      <c r="C798" s="36" t="s">
        <v>1616</v>
      </c>
      <c r="D798" s="37">
        <v>740.04</v>
      </c>
      <c r="E798" s="34">
        <v>10771</v>
      </c>
      <c r="F798" s="34" t="s">
        <v>1617</v>
      </c>
      <c r="G798" s="35" t="s">
        <v>882</v>
      </c>
      <c r="H798" s="35">
        <f t="shared" si="37"/>
        <v>42064</v>
      </c>
      <c r="I798" s="3">
        <f t="shared" si="38"/>
        <v>-30</v>
      </c>
      <c r="J798" s="4">
        <f t="shared" si="36"/>
        <v>-22201.199999999997</v>
      </c>
    </row>
    <row r="799" spans="1:10" x14ac:dyDescent="0.25">
      <c r="A799" s="34">
        <v>234</v>
      </c>
      <c r="B799" s="34" t="s">
        <v>738</v>
      </c>
      <c r="C799" s="36" t="s">
        <v>1616</v>
      </c>
      <c r="D799" s="37">
        <v>763.02</v>
      </c>
      <c r="E799" s="34">
        <v>97386</v>
      </c>
      <c r="F799" s="34" t="s">
        <v>773</v>
      </c>
      <c r="G799" s="35" t="s">
        <v>738</v>
      </c>
      <c r="H799" s="35">
        <f t="shared" si="37"/>
        <v>42063</v>
      </c>
      <c r="I799" s="3">
        <f t="shared" si="38"/>
        <v>-30</v>
      </c>
      <c r="J799" s="4">
        <f t="shared" si="36"/>
        <v>-22890.6</v>
      </c>
    </row>
    <row r="800" spans="1:10" x14ac:dyDescent="0.25">
      <c r="A800" s="34">
        <v>234</v>
      </c>
      <c r="B800" s="34" t="s">
        <v>738</v>
      </c>
      <c r="C800" s="36" t="s">
        <v>1616</v>
      </c>
      <c r="D800" s="37">
        <v>107.97</v>
      </c>
      <c r="E800" s="34">
        <v>97392</v>
      </c>
      <c r="F800" s="34" t="s">
        <v>773</v>
      </c>
      <c r="G800" s="35" t="s">
        <v>738</v>
      </c>
      <c r="H800" s="35">
        <f t="shared" si="37"/>
        <v>42063</v>
      </c>
      <c r="I800" s="3">
        <f t="shared" si="38"/>
        <v>-30</v>
      </c>
      <c r="J800" s="4">
        <f t="shared" si="36"/>
        <v>-3239.1</v>
      </c>
    </row>
    <row r="801" spans="1:10" x14ac:dyDescent="0.25">
      <c r="A801" s="34">
        <v>234</v>
      </c>
      <c r="B801" s="34" t="s">
        <v>738</v>
      </c>
      <c r="C801" s="36" t="s">
        <v>1616</v>
      </c>
      <c r="D801" s="37">
        <v>325.79000000000002</v>
      </c>
      <c r="E801" s="34">
        <v>97387</v>
      </c>
      <c r="F801" s="34" t="s">
        <v>773</v>
      </c>
      <c r="G801" s="35" t="s">
        <v>738</v>
      </c>
      <c r="H801" s="35">
        <f t="shared" si="37"/>
        <v>42063</v>
      </c>
      <c r="I801" s="3">
        <f t="shared" si="38"/>
        <v>-30</v>
      </c>
      <c r="J801" s="4">
        <f t="shared" si="36"/>
        <v>-9773.7000000000007</v>
      </c>
    </row>
    <row r="802" spans="1:10" x14ac:dyDescent="0.25">
      <c r="A802" s="34">
        <v>234</v>
      </c>
      <c r="B802" s="34" t="s">
        <v>738</v>
      </c>
      <c r="C802" s="36" t="s">
        <v>1616</v>
      </c>
      <c r="D802" s="37">
        <v>492.41</v>
      </c>
      <c r="E802" s="34">
        <v>97390</v>
      </c>
      <c r="F802" s="34" t="s">
        <v>773</v>
      </c>
      <c r="G802" s="35" t="s">
        <v>738</v>
      </c>
      <c r="H802" s="35">
        <f t="shared" si="37"/>
        <v>42063</v>
      </c>
      <c r="I802" s="3">
        <f t="shared" si="38"/>
        <v>-30</v>
      </c>
      <c r="J802" s="4">
        <f t="shared" si="36"/>
        <v>-14772.300000000001</v>
      </c>
    </row>
    <row r="803" spans="1:10" x14ac:dyDescent="0.25">
      <c r="A803" s="34">
        <v>234</v>
      </c>
      <c r="B803" s="34" t="s">
        <v>738</v>
      </c>
      <c r="C803" s="36" t="s">
        <v>1616</v>
      </c>
      <c r="D803" s="37">
        <v>425.97</v>
      </c>
      <c r="E803" s="34">
        <v>97391</v>
      </c>
      <c r="F803" s="34" t="s">
        <v>773</v>
      </c>
      <c r="G803" s="35" t="s">
        <v>738</v>
      </c>
      <c r="H803" s="35">
        <f t="shared" si="37"/>
        <v>42063</v>
      </c>
      <c r="I803" s="3">
        <f t="shared" si="38"/>
        <v>-30</v>
      </c>
      <c r="J803" s="4">
        <f t="shared" si="36"/>
        <v>-12779.1</v>
      </c>
    </row>
    <row r="804" spans="1:10" x14ac:dyDescent="0.25">
      <c r="A804" s="34">
        <v>1333</v>
      </c>
      <c r="B804" s="34" t="s">
        <v>721</v>
      </c>
      <c r="C804" s="36" t="s">
        <v>1616</v>
      </c>
      <c r="D804" s="37">
        <v>160.78</v>
      </c>
      <c r="E804" s="34">
        <v>13707</v>
      </c>
      <c r="F804" s="34" t="s">
        <v>753</v>
      </c>
      <c r="G804" s="35" t="s">
        <v>721</v>
      </c>
      <c r="H804" s="35">
        <f t="shared" si="37"/>
        <v>42119</v>
      </c>
      <c r="I804" s="3">
        <f t="shared" si="38"/>
        <v>-30</v>
      </c>
      <c r="J804" s="4">
        <f t="shared" si="36"/>
        <v>-4823.3999999999996</v>
      </c>
    </row>
    <row r="805" spans="1:10" x14ac:dyDescent="0.25">
      <c r="A805" s="34">
        <v>1334</v>
      </c>
      <c r="B805" s="34" t="s">
        <v>721</v>
      </c>
      <c r="C805" s="36" t="s">
        <v>1616</v>
      </c>
      <c r="D805" s="37">
        <v>381.59</v>
      </c>
      <c r="E805" s="34">
        <v>13706</v>
      </c>
      <c r="F805" s="34" t="s">
        <v>753</v>
      </c>
      <c r="G805" s="35" t="s">
        <v>721</v>
      </c>
      <c r="H805" s="35">
        <f t="shared" si="37"/>
        <v>42119</v>
      </c>
      <c r="I805" s="3">
        <f t="shared" si="38"/>
        <v>-30</v>
      </c>
      <c r="J805" s="4">
        <f t="shared" si="36"/>
        <v>-11447.699999999999</v>
      </c>
    </row>
    <row r="806" spans="1:10" x14ac:dyDescent="0.25">
      <c r="A806" s="34">
        <v>248</v>
      </c>
      <c r="B806" s="34" t="s">
        <v>882</v>
      </c>
      <c r="C806" s="36" t="s">
        <v>1618</v>
      </c>
      <c r="D806" s="37">
        <v>1245.18</v>
      </c>
      <c r="E806" s="34" t="s">
        <v>1619</v>
      </c>
      <c r="F806" s="34" t="s">
        <v>800</v>
      </c>
      <c r="G806" s="35" t="s">
        <v>882</v>
      </c>
      <c r="H806" s="35">
        <f t="shared" si="37"/>
        <v>42064</v>
      </c>
      <c r="I806" s="3">
        <f t="shared" si="38"/>
        <v>-30</v>
      </c>
      <c r="J806" s="4">
        <f t="shared" si="36"/>
        <v>-37355.4</v>
      </c>
    </row>
    <row r="807" spans="1:10" x14ac:dyDescent="0.25">
      <c r="A807" s="34">
        <v>470</v>
      </c>
      <c r="B807" s="34" t="s">
        <v>771</v>
      </c>
      <c r="C807" s="36" t="s">
        <v>1620</v>
      </c>
      <c r="D807" s="37">
        <v>4135.8900000000003</v>
      </c>
      <c r="E807" s="34" t="s">
        <v>1621</v>
      </c>
      <c r="F807" s="34" t="s">
        <v>775</v>
      </c>
      <c r="G807" s="35" t="s">
        <v>718</v>
      </c>
      <c r="H807" s="35">
        <f t="shared" si="37"/>
        <v>42032</v>
      </c>
      <c r="I807" s="3">
        <f t="shared" si="38"/>
        <v>20</v>
      </c>
      <c r="J807" s="4">
        <f t="shared" si="36"/>
        <v>82717.8</v>
      </c>
    </row>
    <row r="808" spans="1:10" x14ac:dyDescent="0.25">
      <c r="A808" s="34">
        <v>469</v>
      </c>
      <c r="B808" s="34" t="s">
        <v>771</v>
      </c>
      <c r="C808" s="36" t="s">
        <v>1620</v>
      </c>
      <c r="D808" s="37">
        <v>41358.94</v>
      </c>
      <c r="E808" s="34" t="s">
        <v>1621</v>
      </c>
      <c r="F808" s="34" t="s">
        <v>775</v>
      </c>
      <c r="G808" s="35" t="s">
        <v>718</v>
      </c>
      <c r="H808" s="35">
        <f t="shared" si="37"/>
        <v>42032</v>
      </c>
      <c r="I808" s="3">
        <f t="shared" si="38"/>
        <v>20</v>
      </c>
      <c r="J808" s="4">
        <f t="shared" si="36"/>
        <v>827178.8</v>
      </c>
    </row>
    <row r="809" spans="1:10" x14ac:dyDescent="0.25">
      <c r="A809" s="34">
        <v>1202</v>
      </c>
      <c r="B809" s="34" t="s">
        <v>796</v>
      </c>
      <c r="C809" s="36" t="s">
        <v>1620</v>
      </c>
      <c r="D809" s="37">
        <v>4135.8900000000003</v>
      </c>
      <c r="E809" s="34" t="s">
        <v>1622</v>
      </c>
      <c r="F809" s="34" t="s">
        <v>773</v>
      </c>
      <c r="G809" s="35" t="s">
        <v>830</v>
      </c>
      <c r="H809" s="35">
        <f t="shared" si="37"/>
        <v>42088</v>
      </c>
      <c r="I809" s="3">
        <f t="shared" si="38"/>
        <v>-7</v>
      </c>
      <c r="J809" s="4">
        <f t="shared" si="36"/>
        <v>-28951.230000000003</v>
      </c>
    </row>
    <row r="810" spans="1:10" x14ac:dyDescent="0.25">
      <c r="A810" s="34">
        <v>1201</v>
      </c>
      <c r="B810" s="34" t="s">
        <v>796</v>
      </c>
      <c r="C810" s="36" t="s">
        <v>1620</v>
      </c>
      <c r="D810" s="37">
        <v>41358.94</v>
      </c>
      <c r="E810" s="34" t="s">
        <v>1622</v>
      </c>
      <c r="F810" s="34" t="s">
        <v>773</v>
      </c>
      <c r="G810" s="35" t="s">
        <v>830</v>
      </c>
      <c r="H810" s="35">
        <f t="shared" si="37"/>
        <v>42088</v>
      </c>
      <c r="I810" s="3">
        <f t="shared" si="38"/>
        <v>-7</v>
      </c>
      <c r="J810" s="4">
        <f t="shared" si="36"/>
        <v>-289512.58</v>
      </c>
    </row>
    <row r="811" spans="1:10" x14ac:dyDescent="0.25">
      <c r="A811" s="34">
        <v>280</v>
      </c>
      <c r="B811" s="34" t="s">
        <v>1018</v>
      </c>
      <c r="C811" s="36" t="s">
        <v>1623</v>
      </c>
      <c r="D811" s="37">
        <v>2000</v>
      </c>
      <c r="E811" s="34" t="s">
        <v>1624</v>
      </c>
      <c r="F811" s="34" t="s">
        <v>1625</v>
      </c>
      <c r="G811" s="35" t="s">
        <v>1018</v>
      </c>
      <c r="H811" s="35">
        <f t="shared" si="37"/>
        <v>42068</v>
      </c>
      <c r="I811" s="3">
        <f t="shared" si="38"/>
        <v>-30</v>
      </c>
      <c r="J811" s="4">
        <f t="shared" si="36"/>
        <v>-60000</v>
      </c>
    </row>
    <row r="812" spans="1:10" x14ac:dyDescent="0.25">
      <c r="A812" s="34">
        <v>888</v>
      </c>
      <c r="B812" s="34" t="s">
        <v>767</v>
      </c>
      <c r="C812" s="36" t="s">
        <v>1623</v>
      </c>
      <c r="D812" s="37">
        <v>16.440000000000001</v>
      </c>
      <c r="E812" s="34" t="s">
        <v>1626</v>
      </c>
      <c r="F812" s="34" t="s">
        <v>1062</v>
      </c>
      <c r="G812" s="35" t="s">
        <v>1069</v>
      </c>
      <c r="H812" s="35">
        <f t="shared" si="37"/>
        <v>42004</v>
      </c>
      <c r="I812" s="3">
        <f t="shared" si="38"/>
        <v>64</v>
      </c>
      <c r="J812" s="4">
        <f t="shared" si="36"/>
        <v>1052.1600000000001</v>
      </c>
    </row>
    <row r="813" spans="1:10" x14ac:dyDescent="0.25">
      <c r="A813" s="34">
        <v>948</v>
      </c>
      <c r="B813" s="34" t="s">
        <v>715</v>
      </c>
      <c r="C813" s="36" t="s">
        <v>1623</v>
      </c>
      <c r="D813" s="37">
        <v>1000</v>
      </c>
      <c r="E813" s="34" t="s">
        <v>1627</v>
      </c>
      <c r="F813" s="34" t="s">
        <v>784</v>
      </c>
      <c r="G813" s="35" t="s">
        <v>715</v>
      </c>
      <c r="H813" s="35">
        <f t="shared" si="37"/>
        <v>42103</v>
      </c>
      <c r="I813" s="3">
        <f t="shared" si="38"/>
        <v>-30</v>
      </c>
      <c r="J813" s="4">
        <f t="shared" si="36"/>
        <v>-30000</v>
      </c>
    </row>
    <row r="814" spans="1:10" x14ac:dyDescent="0.25">
      <c r="A814" s="34">
        <v>887</v>
      </c>
      <c r="B814" s="34" t="s">
        <v>767</v>
      </c>
      <c r="C814" s="36" t="s">
        <v>1623</v>
      </c>
      <c r="D814" s="37">
        <v>484.98</v>
      </c>
      <c r="E814" s="34" t="s">
        <v>1626</v>
      </c>
      <c r="F814" s="34" t="s">
        <v>1062</v>
      </c>
      <c r="G814" s="35" t="s">
        <v>1069</v>
      </c>
      <c r="H814" s="35">
        <f t="shared" si="37"/>
        <v>42004</v>
      </c>
      <c r="I814" s="3">
        <f t="shared" si="38"/>
        <v>64</v>
      </c>
      <c r="J814" s="4">
        <f t="shared" si="36"/>
        <v>31038.720000000001</v>
      </c>
    </row>
    <row r="815" spans="1:10" x14ac:dyDescent="0.25">
      <c r="A815" s="34">
        <v>490</v>
      </c>
      <c r="B815" s="34" t="s">
        <v>849</v>
      </c>
      <c r="C815" s="36" t="s">
        <v>1628</v>
      </c>
      <c r="D815" s="37">
        <v>60634.73</v>
      </c>
      <c r="E815" s="34" t="s">
        <v>1629</v>
      </c>
      <c r="F815" s="34" t="s">
        <v>1630</v>
      </c>
      <c r="G815" s="35" t="s">
        <v>1048</v>
      </c>
      <c r="H815" s="35">
        <f t="shared" si="37"/>
        <v>41922</v>
      </c>
      <c r="I815" s="3">
        <f t="shared" si="38"/>
        <v>131</v>
      </c>
      <c r="J815" s="4">
        <f t="shared" si="36"/>
        <v>7943149.6300000008</v>
      </c>
    </row>
    <row r="816" spans="1:10" x14ac:dyDescent="0.25">
      <c r="A816" s="34">
        <v>788</v>
      </c>
      <c r="B816" s="34" t="s">
        <v>830</v>
      </c>
      <c r="C816" s="36" t="s">
        <v>1628</v>
      </c>
      <c r="D816" s="37">
        <v>25151</v>
      </c>
      <c r="E816" s="34" t="s">
        <v>1631</v>
      </c>
      <c r="F816" s="34" t="s">
        <v>1632</v>
      </c>
      <c r="G816" s="35" t="s">
        <v>1110</v>
      </c>
      <c r="H816" s="35">
        <f t="shared" si="37"/>
        <v>41858</v>
      </c>
      <c r="I816" s="3">
        <f t="shared" si="38"/>
        <v>200</v>
      </c>
      <c r="J816" s="4">
        <f t="shared" si="36"/>
        <v>5030200</v>
      </c>
    </row>
    <row r="817" spans="1:10" x14ac:dyDescent="0.25">
      <c r="A817" s="34">
        <v>1325</v>
      </c>
      <c r="B817" s="34" t="s">
        <v>750</v>
      </c>
      <c r="C817" s="36" t="s">
        <v>1633</v>
      </c>
      <c r="D817" s="37">
        <v>2052.71</v>
      </c>
      <c r="E817" s="34" t="s">
        <v>1634</v>
      </c>
      <c r="F817" s="34" t="s">
        <v>753</v>
      </c>
      <c r="G817" s="35" t="s">
        <v>750</v>
      </c>
      <c r="H817" s="35">
        <f t="shared" si="37"/>
        <v>42118</v>
      </c>
      <c r="I817" s="3">
        <f t="shared" si="38"/>
        <v>-30</v>
      </c>
      <c r="J817" s="4">
        <f t="shared" si="36"/>
        <v>-61581.3</v>
      </c>
    </row>
    <row r="818" spans="1:10" x14ac:dyDescent="0.25">
      <c r="A818" s="34">
        <v>819</v>
      </c>
      <c r="B818" s="34" t="s">
        <v>741</v>
      </c>
      <c r="C818" s="36" t="s">
        <v>1635</v>
      </c>
      <c r="D818" s="37">
        <v>3397.7</v>
      </c>
      <c r="E818" s="34">
        <v>185</v>
      </c>
      <c r="F818" s="34" t="s">
        <v>1556</v>
      </c>
      <c r="G818" s="35" t="s">
        <v>745</v>
      </c>
      <c r="H818" s="35">
        <f t="shared" si="37"/>
        <v>42021</v>
      </c>
      <c r="I818" s="3">
        <f t="shared" si="38"/>
        <v>40</v>
      </c>
      <c r="J818" s="4">
        <f t="shared" si="36"/>
        <v>135908</v>
      </c>
    </row>
    <row r="819" spans="1:10" x14ac:dyDescent="0.25">
      <c r="A819" s="34">
        <v>1268</v>
      </c>
      <c r="B819" s="34" t="s">
        <v>709</v>
      </c>
      <c r="C819" s="36" t="s">
        <v>1636</v>
      </c>
      <c r="D819" s="37">
        <v>44</v>
      </c>
      <c r="E819" s="34">
        <v>19</v>
      </c>
      <c r="F819" s="34" t="s">
        <v>1559</v>
      </c>
      <c r="G819" s="35" t="s">
        <v>754</v>
      </c>
      <c r="H819" s="35">
        <f t="shared" si="37"/>
        <v>42072</v>
      </c>
      <c r="I819" s="3">
        <f t="shared" si="38"/>
        <v>10</v>
      </c>
      <c r="J819" s="4">
        <f t="shared" si="36"/>
        <v>440</v>
      </c>
    </row>
    <row r="820" spans="1:10" x14ac:dyDescent="0.25">
      <c r="A820" s="34">
        <v>991</v>
      </c>
      <c r="B820" s="34" t="s">
        <v>776</v>
      </c>
      <c r="C820" s="36" t="s">
        <v>1636</v>
      </c>
      <c r="D820" s="37">
        <v>2989</v>
      </c>
      <c r="E820" s="34">
        <v>884</v>
      </c>
      <c r="F820" s="34" t="s">
        <v>770</v>
      </c>
      <c r="G820" s="35" t="s">
        <v>793</v>
      </c>
      <c r="H820" s="35">
        <f t="shared" si="37"/>
        <v>42069</v>
      </c>
      <c r="I820" s="3">
        <f t="shared" si="38"/>
        <v>6</v>
      </c>
      <c r="J820" s="4">
        <f t="shared" si="36"/>
        <v>17934</v>
      </c>
    </row>
    <row r="821" spans="1:10" x14ac:dyDescent="0.25">
      <c r="A821" s="34">
        <v>1263</v>
      </c>
      <c r="B821" s="34" t="s">
        <v>709</v>
      </c>
      <c r="C821" s="36" t="s">
        <v>1636</v>
      </c>
      <c r="D821" s="37">
        <v>200</v>
      </c>
      <c r="E821" s="34">
        <v>15</v>
      </c>
      <c r="F821" s="34" t="s">
        <v>1033</v>
      </c>
      <c r="G821" s="35" t="s">
        <v>754</v>
      </c>
      <c r="H821" s="35">
        <f t="shared" si="37"/>
        <v>42072</v>
      </c>
      <c r="I821" s="3">
        <f t="shared" si="38"/>
        <v>10</v>
      </c>
      <c r="J821" s="4">
        <f t="shared" si="36"/>
        <v>2000</v>
      </c>
    </row>
    <row r="822" spans="1:10" x14ac:dyDescent="0.25">
      <c r="A822" s="31" t="s">
        <v>1637</v>
      </c>
      <c r="B822" s="31" t="s">
        <v>709</v>
      </c>
      <c r="C822" s="32" t="s">
        <v>1636</v>
      </c>
      <c r="D822" s="33">
        <v>200</v>
      </c>
      <c r="E822" s="34">
        <v>19</v>
      </c>
      <c r="F822" s="31" t="s">
        <v>1559</v>
      </c>
      <c r="G822" s="35" t="s">
        <v>754</v>
      </c>
      <c r="H822" s="35">
        <f t="shared" si="37"/>
        <v>42072</v>
      </c>
      <c r="I822" s="3">
        <f t="shared" si="38"/>
        <v>10</v>
      </c>
      <c r="J822" s="4">
        <f t="shared" si="36"/>
        <v>2000</v>
      </c>
    </row>
    <row r="823" spans="1:10" x14ac:dyDescent="0.25">
      <c r="A823" s="34">
        <v>1264</v>
      </c>
      <c r="B823" s="34" t="s">
        <v>709</v>
      </c>
      <c r="C823" s="36" t="s">
        <v>1636</v>
      </c>
      <c r="D823" s="37">
        <v>44</v>
      </c>
      <c r="E823" s="34">
        <v>15</v>
      </c>
      <c r="F823" s="34" t="s">
        <v>1033</v>
      </c>
      <c r="G823" s="35" t="s">
        <v>754</v>
      </c>
      <c r="H823" s="35">
        <f t="shared" si="37"/>
        <v>42072</v>
      </c>
      <c r="I823" s="3">
        <f t="shared" si="38"/>
        <v>10</v>
      </c>
      <c r="J823" s="4">
        <f t="shared" si="36"/>
        <v>440</v>
      </c>
    </row>
    <row r="824" spans="1:10" x14ac:dyDescent="0.25">
      <c r="A824" s="34">
        <v>384</v>
      </c>
      <c r="B824" s="34" t="s">
        <v>761</v>
      </c>
      <c r="C824" s="36" t="s">
        <v>1638</v>
      </c>
      <c r="D824" s="37">
        <v>39830.080000000002</v>
      </c>
      <c r="E824" s="34" t="s">
        <v>1639</v>
      </c>
      <c r="F824" s="34" t="s">
        <v>1554</v>
      </c>
      <c r="G824" s="35" t="s">
        <v>1640</v>
      </c>
      <c r="H824" s="35">
        <f t="shared" si="37"/>
        <v>41957</v>
      </c>
      <c r="I824" s="3">
        <f t="shared" si="38"/>
        <v>90</v>
      </c>
      <c r="J824" s="4">
        <f t="shared" si="36"/>
        <v>3584707.2</v>
      </c>
    </row>
    <row r="825" spans="1:10" x14ac:dyDescent="0.25">
      <c r="A825" s="34">
        <v>220</v>
      </c>
      <c r="B825" s="34" t="s">
        <v>738</v>
      </c>
      <c r="C825" s="36" t="s">
        <v>1641</v>
      </c>
      <c r="D825" s="37">
        <v>807.12</v>
      </c>
      <c r="E825" s="34" t="s">
        <v>1642</v>
      </c>
      <c r="F825" s="34" t="s">
        <v>821</v>
      </c>
      <c r="G825" s="35" t="s">
        <v>783</v>
      </c>
      <c r="H825" s="35">
        <f t="shared" si="37"/>
        <v>42061</v>
      </c>
      <c r="I825" s="3">
        <f t="shared" si="38"/>
        <v>-28</v>
      </c>
      <c r="J825" s="4">
        <f t="shared" si="36"/>
        <v>-22599.360000000001</v>
      </c>
    </row>
    <row r="826" spans="1:10" x14ac:dyDescent="0.25">
      <c r="A826" s="34">
        <v>177</v>
      </c>
      <c r="B826" s="34" t="s">
        <v>725</v>
      </c>
      <c r="C826" s="36" t="s">
        <v>1641</v>
      </c>
      <c r="D826" s="37">
        <v>2693.15</v>
      </c>
      <c r="E826" s="34" t="s">
        <v>1643</v>
      </c>
      <c r="F826" s="34" t="s">
        <v>821</v>
      </c>
      <c r="G826" s="35" t="s">
        <v>783</v>
      </c>
      <c r="H826" s="35">
        <f t="shared" si="37"/>
        <v>42061</v>
      </c>
      <c r="I826" s="3">
        <f t="shared" si="38"/>
        <v>-29</v>
      </c>
      <c r="J826" s="4">
        <f t="shared" si="36"/>
        <v>-78101.350000000006</v>
      </c>
    </row>
    <row r="827" spans="1:10" x14ac:dyDescent="0.25">
      <c r="A827" s="34">
        <v>175</v>
      </c>
      <c r="B827" s="34" t="s">
        <v>725</v>
      </c>
      <c r="C827" s="36" t="s">
        <v>1644</v>
      </c>
      <c r="D827" s="37">
        <v>1428.39</v>
      </c>
      <c r="E827" s="34" t="s">
        <v>1645</v>
      </c>
      <c r="F827" s="34" t="s">
        <v>821</v>
      </c>
      <c r="G827" s="35" t="s">
        <v>783</v>
      </c>
      <c r="H827" s="35">
        <f t="shared" si="37"/>
        <v>42061</v>
      </c>
      <c r="I827" s="3">
        <f t="shared" si="38"/>
        <v>-29</v>
      </c>
      <c r="J827" s="4">
        <f t="shared" si="36"/>
        <v>-41423.310000000005</v>
      </c>
    </row>
    <row r="828" spans="1:10" x14ac:dyDescent="0.25">
      <c r="A828" s="34">
        <v>1258</v>
      </c>
      <c r="B828" s="34" t="s">
        <v>709</v>
      </c>
      <c r="C828" s="36" t="s">
        <v>1646</v>
      </c>
      <c r="D828" s="37">
        <v>995.69</v>
      </c>
      <c r="E828" s="34">
        <v>1329</v>
      </c>
      <c r="F828" s="34" t="s">
        <v>997</v>
      </c>
      <c r="G828" s="35" t="s">
        <v>803</v>
      </c>
      <c r="H828" s="35">
        <f t="shared" si="37"/>
        <v>42110</v>
      </c>
      <c r="I828" s="3">
        <f t="shared" si="38"/>
        <v>-28</v>
      </c>
      <c r="J828" s="4">
        <f t="shared" si="36"/>
        <v>-27879.32</v>
      </c>
    </row>
    <row r="829" spans="1:10" x14ac:dyDescent="0.25">
      <c r="A829" s="34">
        <v>1336</v>
      </c>
      <c r="B829" s="34" t="s">
        <v>721</v>
      </c>
      <c r="C829" s="36" t="s">
        <v>1646</v>
      </c>
      <c r="D829" s="37">
        <v>1990.39</v>
      </c>
      <c r="E829" s="34">
        <v>1401</v>
      </c>
      <c r="F829" s="34" t="s">
        <v>997</v>
      </c>
      <c r="G829" s="35" t="s">
        <v>721</v>
      </c>
      <c r="H829" s="35">
        <f t="shared" si="37"/>
        <v>42119</v>
      </c>
      <c r="I829" s="3">
        <f t="shared" si="38"/>
        <v>-30</v>
      </c>
      <c r="J829" s="4">
        <f t="shared" si="36"/>
        <v>-59711.700000000004</v>
      </c>
    </row>
    <row r="830" spans="1:10" x14ac:dyDescent="0.25">
      <c r="A830" s="34">
        <v>1335</v>
      </c>
      <c r="B830" s="34" t="s">
        <v>721</v>
      </c>
      <c r="C830" s="36" t="s">
        <v>1646</v>
      </c>
      <c r="D830" s="37">
        <v>1956.61</v>
      </c>
      <c r="E830" s="34">
        <v>934</v>
      </c>
      <c r="F830" s="34" t="s">
        <v>783</v>
      </c>
      <c r="G830" s="35" t="s">
        <v>1647</v>
      </c>
      <c r="H830" s="35">
        <f t="shared" si="37"/>
        <v>42106</v>
      </c>
      <c r="I830" s="3">
        <f t="shared" si="38"/>
        <v>-17</v>
      </c>
      <c r="J830" s="4">
        <f t="shared" si="36"/>
        <v>-33262.369999999995</v>
      </c>
    </row>
    <row r="831" spans="1:10" x14ac:dyDescent="0.25">
      <c r="A831" s="34">
        <v>286</v>
      </c>
      <c r="B831" s="34" t="s">
        <v>793</v>
      </c>
      <c r="C831" s="36" t="s">
        <v>1646</v>
      </c>
      <c r="D831" s="37">
        <v>2228.12</v>
      </c>
      <c r="E831" s="34">
        <v>6501</v>
      </c>
      <c r="F831" s="34" t="s">
        <v>1648</v>
      </c>
      <c r="G831" s="35" t="s">
        <v>793</v>
      </c>
      <c r="H831" s="35">
        <f t="shared" si="37"/>
        <v>42069</v>
      </c>
      <c r="I831" s="3">
        <f t="shared" si="38"/>
        <v>-30</v>
      </c>
      <c r="J831" s="4">
        <f t="shared" si="36"/>
        <v>-66843.599999999991</v>
      </c>
    </row>
    <row r="832" spans="1:10" x14ac:dyDescent="0.25">
      <c r="A832" s="34">
        <v>354</v>
      </c>
      <c r="B832" s="34" t="s">
        <v>757</v>
      </c>
      <c r="C832" s="36" t="s">
        <v>1649</v>
      </c>
      <c r="D832" s="37">
        <v>1345.44</v>
      </c>
      <c r="E832" s="34" t="s">
        <v>1650</v>
      </c>
      <c r="F832" s="34" t="s">
        <v>738</v>
      </c>
      <c r="G832" s="35" t="s">
        <v>757</v>
      </c>
      <c r="H832" s="35">
        <f t="shared" si="37"/>
        <v>42076</v>
      </c>
      <c r="I832" s="3">
        <f t="shared" si="38"/>
        <v>-30</v>
      </c>
      <c r="J832" s="4">
        <f t="shared" si="36"/>
        <v>-40363.200000000004</v>
      </c>
    </row>
    <row r="833" spans="1:10" x14ac:dyDescent="0.25">
      <c r="A833" s="34">
        <v>353</v>
      </c>
      <c r="B833" s="34" t="s">
        <v>757</v>
      </c>
      <c r="C833" s="36" t="s">
        <v>1649</v>
      </c>
      <c r="D833" s="37">
        <v>6223.86</v>
      </c>
      <c r="E833" s="34" t="s">
        <v>1651</v>
      </c>
      <c r="F833" s="34" t="s">
        <v>738</v>
      </c>
      <c r="G833" s="35" t="s">
        <v>757</v>
      </c>
      <c r="H833" s="35">
        <f t="shared" si="37"/>
        <v>42076</v>
      </c>
      <c r="I833" s="3">
        <f t="shared" si="38"/>
        <v>-30</v>
      </c>
      <c r="J833" s="4">
        <f t="shared" si="36"/>
        <v>-186715.8</v>
      </c>
    </row>
    <row r="834" spans="1:10" x14ac:dyDescent="0.25">
      <c r="A834" s="34">
        <v>1356</v>
      </c>
      <c r="B834" s="34" t="s">
        <v>1113</v>
      </c>
      <c r="C834" s="36" t="s">
        <v>1652</v>
      </c>
      <c r="D834" s="37">
        <v>4000</v>
      </c>
      <c r="E834" s="34">
        <v>2</v>
      </c>
      <c r="F834" s="34" t="s">
        <v>761</v>
      </c>
      <c r="G834" s="35" t="s">
        <v>764</v>
      </c>
      <c r="H834" s="35">
        <f t="shared" si="37"/>
        <v>42102</v>
      </c>
      <c r="I834" s="3">
        <f t="shared" si="38"/>
        <v>-8</v>
      </c>
      <c r="J834" s="4">
        <f t="shared" si="36"/>
        <v>-32000</v>
      </c>
    </row>
    <row r="835" spans="1:10" ht="15" customHeight="1" x14ac:dyDescent="0.25">
      <c r="A835" s="31" t="s">
        <v>1653</v>
      </c>
      <c r="B835" s="31" t="s">
        <v>757</v>
      </c>
      <c r="C835" s="32" t="s">
        <v>1654</v>
      </c>
      <c r="D835" s="33">
        <v>10203.42</v>
      </c>
      <c r="E835" s="31"/>
      <c r="F835" s="31" t="s">
        <v>738</v>
      </c>
      <c r="G835" s="35" t="s">
        <v>757</v>
      </c>
      <c r="H835" s="35">
        <f t="shared" si="37"/>
        <v>42076</v>
      </c>
      <c r="I835" s="3">
        <f t="shared" si="38"/>
        <v>-30</v>
      </c>
      <c r="J835" s="4">
        <f t="shared" si="36"/>
        <v>-306102.59999999998</v>
      </c>
    </row>
    <row r="836" spans="1:10" x14ac:dyDescent="0.25">
      <c r="A836" s="34">
        <v>215</v>
      </c>
      <c r="B836" s="34" t="s">
        <v>725</v>
      </c>
      <c r="C836" s="36" t="s">
        <v>1655</v>
      </c>
      <c r="D836" s="37">
        <v>36611.32</v>
      </c>
      <c r="E836" s="34"/>
      <c r="F836" s="34" t="s">
        <v>1656</v>
      </c>
      <c r="G836" s="35" t="s">
        <v>1079</v>
      </c>
      <c r="H836" s="35">
        <f t="shared" si="37"/>
        <v>41887</v>
      </c>
      <c r="I836" s="3">
        <f t="shared" si="38"/>
        <v>145</v>
      </c>
      <c r="J836" s="4">
        <f t="shared" si="36"/>
        <v>5308641.4000000004</v>
      </c>
    </row>
    <row r="837" spans="1:10" x14ac:dyDescent="0.25">
      <c r="A837" s="34">
        <v>195</v>
      </c>
      <c r="B837" s="34" t="s">
        <v>725</v>
      </c>
      <c r="C837" s="36" t="s">
        <v>1655</v>
      </c>
      <c r="D837" s="37">
        <v>57095.57</v>
      </c>
      <c r="E837" s="34"/>
      <c r="F837" s="34" t="s">
        <v>1657</v>
      </c>
      <c r="G837" s="35" t="s">
        <v>874</v>
      </c>
      <c r="H837" s="35">
        <f t="shared" si="37"/>
        <v>41951</v>
      </c>
      <c r="I837" s="3">
        <f t="shared" si="38"/>
        <v>81</v>
      </c>
      <c r="J837" s="4">
        <f t="shared" si="36"/>
        <v>4624741.17</v>
      </c>
    </row>
    <row r="838" spans="1:10" x14ac:dyDescent="0.25">
      <c r="A838" s="34">
        <v>1270</v>
      </c>
      <c r="B838" s="34" t="s">
        <v>709</v>
      </c>
      <c r="C838" s="36" t="s">
        <v>1658</v>
      </c>
      <c r="D838" s="37">
        <v>2004.4</v>
      </c>
      <c r="E838" s="34"/>
      <c r="F838" s="34" t="s">
        <v>830</v>
      </c>
      <c r="G838" s="35" t="s">
        <v>709</v>
      </c>
      <c r="H838" s="35">
        <f t="shared" si="37"/>
        <v>42112</v>
      </c>
      <c r="I838" s="3">
        <f t="shared" si="38"/>
        <v>-30</v>
      </c>
      <c r="J838" s="4">
        <f t="shared" si="36"/>
        <v>-60132</v>
      </c>
    </row>
    <row r="839" spans="1:10" x14ac:dyDescent="0.25">
      <c r="A839" s="34">
        <v>479</v>
      </c>
      <c r="B839" s="34" t="s">
        <v>771</v>
      </c>
      <c r="C839" s="36" t="s">
        <v>1659</v>
      </c>
      <c r="D839" s="37">
        <v>14200</v>
      </c>
      <c r="E839" s="34"/>
      <c r="F839" s="34" t="s">
        <v>1660</v>
      </c>
      <c r="G839" s="35" t="s">
        <v>1661</v>
      </c>
      <c r="H839" s="35">
        <f t="shared" si="37"/>
        <v>41109</v>
      </c>
      <c r="I839" s="3">
        <f t="shared" si="38"/>
        <v>943</v>
      </c>
      <c r="J839" s="4">
        <f t="shared" si="36"/>
        <v>13390600</v>
      </c>
    </row>
    <row r="840" spans="1:10" x14ac:dyDescent="0.25">
      <c r="A840" s="34">
        <v>449</v>
      </c>
      <c r="B840" s="34" t="s">
        <v>771</v>
      </c>
      <c r="C840" s="36" t="s">
        <v>1662</v>
      </c>
      <c r="D840" s="37">
        <v>14337.96</v>
      </c>
      <c r="E840" s="34"/>
      <c r="F840" s="34" t="s">
        <v>1040</v>
      </c>
      <c r="G840" s="35" t="s">
        <v>818</v>
      </c>
      <c r="H840" s="35">
        <f t="shared" si="37"/>
        <v>41938</v>
      </c>
      <c r="I840" s="3">
        <f t="shared" si="38"/>
        <v>114</v>
      </c>
      <c r="J840" s="4">
        <f t="shared" si="36"/>
        <v>1634527.44</v>
      </c>
    </row>
    <row r="841" spans="1:10" x14ac:dyDescent="0.25">
      <c r="A841" s="34">
        <v>1218</v>
      </c>
      <c r="B841" s="34" t="s">
        <v>796</v>
      </c>
      <c r="C841" s="36" t="s">
        <v>1663</v>
      </c>
      <c r="D841" s="37">
        <v>2500</v>
      </c>
      <c r="E841" s="34"/>
      <c r="F841" s="34" t="s">
        <v>1664</v>
      </c>
      <c r="G841" s="35" t="s">
        <v>796</v>
      </c>
      <c r="H841" s="35">
        <f t="shared" si="37"/>
        <v>42111</v>
      </c>
      <c r="I841" s="3">
        <f t="shared" si="38"/>
        <v>-30</v>
      </c>
      <c r="J841" s="4">
        <f t="shared" ref="J841:J904" si="39">SUM(I841*D841)</f>
        <v>-75000</v>
      </c>
    </row>
    <row r="842" spans="1:10" x14ac:dyDescent="0.25">
      <c r="A842" s="34">
        <v>508</v>
      </c>
      <c r="B842" s="34" t="s">
        <v>784</v>
      </c>
      <c r="C842" s="36" t="s">
        <v>1665</v>
      </c>
      <c r="D842" s="37">
        <v>14537.84</v>
      </c>
      <c r="E842" s="34"/>
      <c r="F842" s="34" t="s">
        <v>1666</v>
      </c>
      <c r="G842" s="35" t="s">
        <v>1103</v>
      </c>
      <c r="H842" s="35">
        <f t="shared" ref="H842:H905" si="40">G842+30</f>
        <v>41803</v>
      </c>
      <c r="I842" s="3">
        <f t="shared" ref="I842:I905" si="41">SUM(B842-G842)-30</f>
        <v>251</v>
      </c>
      <c r="J842" s="4">
        <f t="shared" si="39"/>
        <v>3648997.84</v>
      </c>
    </row>
    <row r="843" spans="1:10" x14ac:dyDescent="0.25">
      <c r="A843" s="34">
        <v>507</v>
      </c>
      <c r="B843" s="34" t="s">
        <v>784</v>
      </c>
      <c r="C843" s="36" t="s">
        <v>1665</v>
      </c>
      <c r="D843" s="37">
        <v>18613.68</v>
      </c>
      <c r="E843" s="34"/>
      <c r="F843" s="34" t="s">
        <v>1666</v>
      </c>
      <c r="G843" s="35" t="s">
        <v>1103</v>
      </c>
      <c r="H843" s="35">
        <f t="shared" si="40"/>
        <v>41803</v>
      </c>
      <c r="I843" s="3">
        <f t="shared" si="41"/>
        <v>251</v>
      </c>
      <c r="J843" s="4">
        <f t="shared" si="39"/>
        <v>4672033.68</v>
      </c>
    </row>
    <row r="844" spans="1:10" x14ac:dyDescent="0.25">
      <c r="A844" s="34">
        <v>485</v>
      </c>
      <c r="B844" s="34" t="s">
        <v>849</v>
      </c>
      <c r="C844" s="36" t="s">
        <v>1667</v>
      </c>
      <c r="D844" s="37">
        <v>9194.92</v>
      </c>
      <c r="E844" s="34"/>
      <c r="F844" s="34" t="s">
        <v>851</v>
      </c>
      <c r="G844" s="35" t="s">
        <v>846</v>
      </c>
      <c r="H844" s="35">
        <f t="shared" si="40"/>
        <v>41831</v>
      </c>
      <c r="I844" s="3">
        <f t="shared" si="41"/>
        <v>222</v>
      </c>
      <c r="J844" s="4">
        <f t="shared" si="39"/>
        <v>2041272.24</v>
      </c>
    </row>
    <row r="845" spans="1:10" x14ac:dyDescent="0.25">
      <c r="A845" s="34">
        <v>890</v>
      </c>
      <c r="B845" s="34" t="s">
        <v>767</v>
      </c>
      <c r="C845" s="36" t="s">
        <v>1668</v>
      </c>
      <c r="D845" s="37">
        <v>5000</v>
      </c>
      <c r="E845" s="34" t="s">
        <v>1669</v>
      </c>
      <c r="F845" s="34" t="s">
        <v>1311</v>
      </c>
      <c r="G845" s="35" t="s">
        <v>921</v>
      </c>
      <c r="H845" s="35">
        <f t="shared" si="40"/>
        <v>42097</v>
      </c>
      <c r="I845" s="3">
        <f t="shared" si="41"/>
        <v>-29</v>
      </c>
      <c r="J845" s="4">
        <f t="shared" si="39"/>
        <v>-145000</v>
      </c>
    </row>
    <row r="846" spans="1:10" x14ac:dyDescent="0.25">
      <c r="A846" s="34">
        <v>1239</v>
      </c>
      <c r="B846" s="34" t="s">
        <v>796</v>
      </c>
      <c r="C846" s="36" t="s">
        <v>1670</v>
      </c>
      <c r="D846" s="37">
        <v>1192.1500000000001</v>
      </c>
      <c r="E846" s="34" t="s">
        <v>1671</v>
      </c>
      <c r="F846" s="34" t="s">
        <v>1159</v>
      </c>
      <c r="G846" s="35" t="s">
        <v>714</v>
      </c>
      <c r="H846" s="35">
        <f t="shared" si="40"/>
        <v>42041</v>
      </c>
      <c r="I846" s="3">
        <f t="shared" si="41"/>
        <v>40</v>
      </c>
      <c r="J846" s="4">
        <f t="shared" si="39"/>
        <v>47686</v>
      </c>
    </row>
    <row r="847" spans="1:10" x14ac:dyDescent="0.25">
      <c r="A847" s="34">
        <v>1238</v>
      </c>
      <c r="B847" s="34" t="s">
        <v>796</v>
      </c>
      <c r="C847" s="36" t="s">
        <v>1670</v>
      </c>
      <c r="D847" s="37">
        <v>5418.85</v>
      </c>
      <c r="E847" s="34" t="s">
        <v>1671</v>
      </c>
      <c r="F847" s="34" t="s">
        <v>1159</v>
      </c>
      <c r="G847" s="35" t="s">
        <v>714</v>
      </c>
      <c r="H847" s="35">
        <f t="shared" si="40"/>
        <v>42041</v>
      </c>
      <c r="I847" s="3">
        <f t="shared" si="41"/>
        <v>40</v>
      </c>
      <c r="J847" s="4">
        <f t="shared" si="39"/>
        <v>216754</v>
      </c>
    </row>
    <row r="848" spans="1:10" x14ac:dyDescent="0.25">
      <c r="A848" s="34">
        <v>1273</v>
      </c>
      <c r="B848" s="34" t="s">
        <v>709</v>
      </c>
      <c r="C848" s="36" t="s">
        <v>1672</v>
      </c>
      <c r="D848" s="37">
        <v>734.4</v>
      </c>
      <c r="E848" s="34" t="s">
        <v>1673</v>
      </c>
      <c r="F848" s="34" t="s">
        <v>832</v>
      </c>
      <c r="G848" s="35" t="s">
        <v>709</v>
      </c>
      <c r="H848" s="35">
        <f t="shared" si="40"/>
        <v>42112</v>
      </c>
      <c r="I848" s="3">
        <f t="shared" si="41"/>
        <v>-30</v>
      </c>
      <c r="J848" s="4">
        <f t="shared" si="39"/>
        <v>-22032</v>
      </c>
    </row>
    <row r="849" spans="1:10" x14ac:dyDescent="0.25">
      <c r="A849" s="34">
        <v>385</v>
      </c>
      <c r="B849" s="34" t="s">
        <v>761</v>
      </c>
      <c r="C849" s="36" t="s">
        <v>1674</v>
      </c>
      <c r="D849" s="37">
        <v>12930.34</v>
      </c>
      <c r="E849" s="34" t="s">
        <v>1675</v>
      </c>
      <c r="F849" s="34" t="s">
        <v>770</v>
      </c>
      <c r="G849" s="35" t="s">
        <v>761</v>
      </c>
      <c r="H849" s="35">
        <f t="shared" si="40"/>
        <v>42077</v>
      </c>
      <c r="I849" s="3">
        <f t="shared" si="41"/>
        <v>-30</v>
      </c>
      <c r="J849" s="4">
        <f t="shared" si="39"/>
        <v>-387910.2</v>
      </c>
    </row>
    <row r="850" spans="1:10" x14ac:dyDescent="0.25">
      <c r="A850" s="34">
        <v>504</v>
      </c>
      <c r="B850" s="34" t="s">
        <v>849</v>
      </c>
      <c r="C850" s="36" t="s">
        <v>1676</v>
      </c>
      <c r="D850" s="37">
        <v>66246</v>
      </c>
      <c r="E850" s="34">
        <v>10</v>
      </c>
      <c r="F850" s="34" t="s">
        <v>1677</v>
      </c>
      <c r="G850" s="35" t="s">
        <v>798</v>
      </c>
      <c r="H850" s="35">
        <f t="shared" si="40"/>
        <v>41983</v>
      </c>
      <c r="I850" s="3">
        <f t="shared" si="41"/>
        <v>70</v>
      </c>
      <c r="J850" s="4">
        <f t="shared" si="39"/>
        <v>4637220</v>
      </c>
    </row>
    <row r="851" spans="1:10" x14ac:dyDescent="0.25">
      <c r="A851" s="34">
        <v>1012</v>
      </c>
      <c r="B851" s="34" t="s">
        <v>803</v>
      </c>
      <c r="C851" s="36" t="s">
        <v>1676</v>
      </c>
      <c r="D851" s="37">
        <v>94923.96</v>
      </c>
      <c r="E851" s="34">
        <v>11</v>
      </c>
      <c r="F851" s="34" t="s">
        <v>745</v>
      </c>
      <c r="G851" s="35" t="s">
        <v>718</v>
      </c>
      <c r="H851" s="35">
        <f t="shared" si="40"/>
        <v>42032</v>
      </c>
      <c r="I851" s="3">
        <f t="shared" si="41"/>
        <v>48</v>
      </c>
      <c r="J851" s="4">
        <f t="shared" si="39"/>
        <v>4556350.08</v>
      </c>
    </row>
    <row r="852" spans="1:10" x14ac:dyDescent="0.25">
      <c r="A852" s="34">
        <v>503</v>
      </c>
      <c r="B852" s="34" t="s">
        <v>849</v>
      </c>
      <c r="C852" s="36" t="s">
        <v>1676</v>
      </c>
      <c r="D852" s="37">
        <v>42700.11</v>
      </c>
      <c r="E852" s="34">
        <v>9</v>
      </c>
      <c r="F852" s="34" t="s">
        <v>1042</v>
      </c>
      <c r="G852" s="35" t="s">
        <v>798</v>
      </c>
      <c r="H852" s="35">
        <f t="shared" si="40"/>
        <v>41983</v>
      </c>
      <c r="I852" s="3">
        <f t="shared" si="41"/>
        <v>70</v>
      </c>
      <c r="J852" s="4">
        <f t="shared" si="39"/>
        <v>2989007.7</v>
      </c>
    </row>
    <row r="853" spans="1:10" x14ac:dyDescent="0.25">
      <c r="A853" s="34">
        <v>843</v>
      </c>
      <c r="B853" s="34" t="s">
        <v>901</v>
      </c>
      <c r="C853" s="36" t="s">
        <v>1678</v>
      </c>
      <c r="D853" s="37">
        <v>587.98</v>
      </c>
      <c r="E853" s="34" t="s">
        <v>1679</v>
      </c>
      <c r="F853" s="34" t="s">
        <v>725</v>
      </c>
      <c r="G853" s="35" t="s">
        <v>901</v>
      </c>
      <c r="H853" s="35">
        <f t="shared" si="40"/>
        <v>42095</v>
      </c>
      <c r="I853" s="3">
        <f t="shared" si="41"/>
        <v>-30</v>
      </c>
      <c r="J853" s="4">
        <f t="shared" si="39"/>
        <v>-17639.400000000001</v>
      </c>
    </row>
    <row r="854" spans="1:10" x14ac:dyDescent="0.25">
      <c r="A854" s="34">
        <v>1292</v>
      </c>
      <c r="B854" s="34" t="s">
        <v>1022</v>
      </c>
      <c r="C854" s="36" t="s">
        <v>1680</v>
      </c>
      <c r="D854" s="37">
        <v>6279.33</v>
      </c>
      <c r="E854" s="34" t="s">
        <v>1681</v>
      </c>
      <c r="F854" s="34" t="s">
        <v>745</v>
      </c>
      <c r="G854" s="35" t="s">
        <v>1022</v>
      </c>
      <c r="H854" s="35">
        <f t="shared" si="40"/>
        <v>42117</v>
      </c>
      <c r="I854" s="3">
        <f t="shared" si="41"/>
        <v>-30</v>
      </c>
      <c r="J854" s="4">
        <f t="shared" si="39"/>
        <v>-188379.9</v>
      </c>
    </row>
    <row r="855" spans="1:10" ht="14.25" customHeight="1" x14ac:dyDescent="0.25">
      <c r="A855" s="31" t="s">
        <v>1682</v>
      </c>
      <c r="B855" s="31" t="s">
        <v>732</v>
      </c>
      <c r="C855" s="32" t="s">
        <v>1683</v>
      </c>
      <c r="D855" s="33">
        <v>237.6</v>
      </c>
      <c r="E855" s="34">
        <v>25</v>
      </c>
      <c r="F855" s="31" t="s">
        <v>773</v>
      </c>
      <c r="G855" s="35" t="s">
        <v>793</v>
      </c>
      <c r="H855" s="35">
        <f t="shared" si="40"/>
        <v>42069</v>
      </c>
      <c r="I855" s="3">
        <f t="shared" si="41"/>
        <v>5</v>
      </c>
      <c r="J855" s="4">
        <f t="shared" si="39"/>
        <v>1188</v>
      </c>
    </row>
    <row r="856" spans="1:10" x14ac:dyDescent="0.25">
      <c r="A856" s="34">
        <v>394</v>
      </c>
      <c r="B856" s="34" t="s">
        <v>761</v>
      </c>
      <c r="C856" s="36" t="s">
        <v>1684</v>
      </c>
      <c r="D856" s="37">
        <v>666.12</v>
      </c>
      <c r="E856" s="34">
        <v>758</v>
      </c>
      <c r="F856" s="34" t="s">
        <v>1021</v>
      </c>
      <c r="G856" s="35" t="s">
        <v>749</v>
      </c>
      <c r="H856" s="35">
        <f t="shared" si="40"/>
        <v>42006</v>
      </c>
      <c r="I856" s="3">
        <f t="shared" si="41"/>
        <v>41</v>
      </c>
      <c r="J856" s="4">
        <f t="shared" si="39"/>
        <v>27310.920000000002</v>
      </c>
    </row>
    <row r="857" spans="1:10" x14ac:dyDescent="0.25">
      <c r="A857" s="34">
        <v>858</v>
      </c>
      <c r="B857" s="34" t="s">
        <v>799</v>
      </c>
      <c r="C857" s="36" t="s">
        <v>1685</v>
      </c>
      <c r="D857" s="37">
        <v>5431.44</v>
      </c>
      <c r="E857" s="34" t="s">
        <v>1686</v>
      </c>
      <c r="F857" s="34" t="s">
        <v>1657</v>
      </c>
      <c r="G857" s="35" t="s">
        <v>874</v>
      </c>
      <c r="H857" s="35">
        <f t="shared" si="40"/>
        <v>41951</v>
      </c>
      <c r="I857" s="3">
        <f t="shared" si="41"/>
        <v>115</v>
      </c>
      <c r="J857" s="4">
        <f t="shared" si="39"/>
        <v>624615.6</v>
      </c>
    </row>
    <row r="858" spans="1:10" x14ac:dyDescent="0.25">
      <c r="A858" s="34">
        <v>340</v>
      </c>
      <c r="B858" s="34" t="s">
        <v>810</v>
      </c>
      <c r="C858" s="36" t="s">
        <v>1687</v>
      </c>
      <c r="D858" s="37">
        <v>994.31</v>
      </c>
      <c r="E858" s="34">
        <v>305973</v>
      </c>
      <c r="F858" s="34" t="s">
        <v>1069</v>
      </c>
      <c r="G858" s="35" t="s">
        <v>745</v>
      </c>
      <c r="H858" s="35">
        <f t="shared" si="40"/>
        <v>42021</v>
      </c>
      <c r="I858" s="3">
        <f t="shared" si="41"/>
        <v>24</v>
      </c>
      <c r="J858" s="4">
        <f t="shared" si="39"/>
        <v>23863.439999999999</v>
      </c>
    </row>
    <row r="859" spans="1:10" x14ac:dyDescent="0.25">
      <c r="A859" s="34">
        <v>337</v>
      </c>
      <c r="B859" s="34" t="s">
        <v>810</v>
      </c>
      <c r="C859" s="36" t="s">
        <v>1687</v>
      </c>
      <c r="D859" s="37">
        <v>994.31</v>
      </c>
      <c r="E859" s="34">
        <v>279132</v>
      </c>
      <c r="F859" s="34" t="s">
        <v>1688</v>
      </c>
      <c r="G859" s="35" t="s">
        <v>860</v>
      </c>
      <c r="H859" s="35">
        <f t="shared" si="40"/>
        <v>41987</v>
      </c>
      <c r="I859" s="3">
        <f t="shared" si="41"/>
        <v>58</v>
      </c>
      <c r="J859" s="4">
        <f t="shared" si="39"/>
        <v>57669.979999999996</v>
      </c>
    </row>
    <row r="860" spans="1:10" x14ac:dyDescent="0.25">
      <c r="A860" s="34">
        <v>1298</v>
      </c>
      <c r="B860" s="34" t="s">
        <v>1022</v>
      </c>
      <c r="C860" s="36" t="s">
        <v>1689</v>
      </c>
      <c r="D860" s="37">
        <v>801.94</v>
      </c>
      <c r="E860" s="34" t="s">
        <v>1690</v>
      </c>
      <c r="F860" s="34" t="s">
        <v>1049</v>
      </c>
      <c r="G860" s="35" t="s">
        <v>1022</v>
      </c>
      <c r="H860" s="35">
        <f t="shared" si="40"/>
        <v>42117</v>
      </c>
      <c r="I860" s="3">
        <f t="shared" si="41"/>
        <v>-30</v>
      </c>
      <c r="J860" s="4">
        <f t="shared" si="39"/>
        <v>-24058.2</v>
      </c>
    </row>
    <row r="861" spans="1:10" x14ac:dyDescent="0.25">
      <c r="A861" s="34">
        <v>874</v>
      </c>
      <c r="B861" s="34" t="s">
        <v>921</v>
      </c>
      <c r="C861" s="36" t="s">
        <v>1691</v>
      </c>
      <c r="D861" s="37">
        <v>15000</v>
      </c>
      <c r="E861" s="34">
        <v>392</v>
      </c>
      <c r="F861" s="34" t="s">
        <v>1692</v>
      </c>
      <c r="G861" s="35" t="s">
        <v>761</v>
      </c>
      <c r="H861" s="35">
        <f t="shared" si="40"/>
        <v>42077</v>
      </c>
      <c r="I861" s="3">
        <f t="shared" si="41"/>
        <v>-10</v>
      </c>
      <c r="J861" s="4">
        <f t="shared" si="39"/>
        <v>-150000</v>
      </c>
    </row>
    <row r="862" spans="1:10" x14ac:dyDescent="0.25">
      <c r="A862" s="34">
        <v>883</v>
      </c>
      <c r="B862" s="34" t="s">
        <v>921</v>
      </c>
      <c r="C862" s="36" t="s">
        <v>1693</v>
      </c>
      <c r="D862" s="37">
        <v>4392</v>
      </c>
      <c r="E862" s="34" t="s">
        <v>1694</v>
      </c>
      <c r="F862" s="34" t="s">
        <v>1695</v>
      </c>
      <c r="G862" s="35" t="s">
        <v>921</v>
      </c>
      <c r="H862" s="35">
        <f t="shared" si="40"/>
        <v>42097</v>
      </c>
      <c r="I862" s="3">
        <f t="shared" si="41"/>
        <v>-30</v>
      </c>
      <c r="J862" s="4">
        <f t="shared" si="39"/>
        <v>-131760</v>
      </c>
    </row>
    <row r="863" spans="1:10" x14ac:dyDescent="0.25">
      <c r="A863" s="34">
        <v>426</v>
      </c>
      <c r="B863" s="34" t="s">
        <v>771</v>
      </c>
      <c r="C863" s="36" t="s">
        <v>1696</v>
      </c>
      <c r="D863" s="37">
        <v>2265.12</v>
      </c>
      <c r="E863" s="34" t="s">
        <v>1525</v>
      </c>
      <c r="F863" s="34" t="s">
        <v>1697</v>
      </c>
      <c r="G863" s="35" t="s">
        <v>848</v>
      </c>
      <c r="H863" s="35">
        <f t="shared" si="40"/>
        <v>41762</v>
      </c>
      <c r="I863" s="3">
        <f t="shared" si="41"/>
        <v>290</v>
      </c>
      <c r="J863" s="4">
        <f t="shared" si="39"/>
        <v>656884.79999999993</v>
      </c>
    </row>
    <row r="864" spans="1:10" x14ac:dyDescent="0.25">
      <c r="A864" s="34">
        <v>514</v>
      </c>
      <c r="B864" s="34" t="s">
        <v>784</v>
      </c>
      <c r="C864" s="36" t="s">
        <v>1698</v>
      </c>
      <c r="D864" s="37">
        <v>658.18</v>
      </c>
      <c r="E864" s="34" t="s">
        <v>1699</v>
      </c>
      <c r="F864" s="34" t="s">
        <v>1048</v>
      </c>
      <c r="G864" s="35" t="s">
        <v>784</v>
      </c>
      <c r="H864" s="35">
        <f t="shared" si="40"/>
        <v>42084</v>
      </c>
      <c r="I864" s="3">
        <f t="shared" si="41"/>
        <v>-30</v>
      </c>
      <c r="J864" s="4">
        <f t="shared" si="39"/>
        <v>-19745.399999999998</v>
      </c>
    </row>
    <row r="865" spans="1:10" x14ac:dyDescent="0.25">
      <c r="A865" s="34">
        <v>513</v>
      </c>
      <c r="B865" s="34" t="s">
        <v>784</v>
      </c>
      <c r="C865" s="36" t="s">
        <v>1698</v>
      </c>
      <c r="D865" s="37">
        <v>125368.32000000001</v>
      </c>
      <c r="E865" s="34" t="s">
        <v>1699</v>
      </c>
      <c r="F865" s="34" t="s">
        <v>1048</v>
      </c>
      <c r="G865" s="35" t="s">
        <v>784</v>
      </c>
      <c r="H865" s="35">
        <f t="shared" si="40"/>
        <v>42084</v>
      </c>
      <c r="I865" s="3">
        <f t="shared" si="41"/>
        <v>-30</v>
      </c>
      <c r="J865" s="4">
        <f t="shared" si="39"/>
        <v>-3761049.6000000001</v>
      </c>
    </row>
    <row r="866" spans="1:10" x14ac:dyDescent="0.25">
      <c r="A866" s="34">
        <v>524</v>
      </c>
      <c r="B866" s="34" t="s">
        <v>784</v>
      </c>
      <c r="C866" s="36" t="s">
        <v>1700</v>
      </c>
      <c r="D866" s="37">
        <v>132.81</v>
      </c>
      <c r="E866" s="34" t="s">
        <v>1323</v>
      </c>
      <c r="F866" s="34" t="s">
        <v>792</v>
      </c>
      <c r="G866" s="35" t="s">
        <v>784</v>
      </c>
      <c r="H866" s="35">
        <f t="shared" si="40"/>
        <v>42084</v>
      </c>
      <c r="I866" s="3">
        <f t="shared" si="41"/>
        <v>-30</v>
      </c>
      <c r="J866" s="4">
        <f t="shared" si="39"/>
        <v>-3984.3</v>
      </c>
    </row>
    <row r="867" spans="1:10" x14ac:dyDescent="0.25">
      <c r="A867" s="34">
        <v>222</v>
      </c>
      <c r="B867" s="34" t="s">
        <v>738</v>
      </c>
      <c r="C867" s="36" t="s">
        <v>1701</v>
      </c>
      <c r="D867" s="37">
        <v>431.88</v>
      </c>
      <c r="E867" s="34" t="s">
        <v>1702</v>
      </c>
      <c r="F867" s="34" t="s">
        <v>1703</v>
      </c>
      <c r="G867" s="35" t="s">
        <v>738</v>
      </c>
      <c r="H867" s="35">
        <f t="shared" si="40"/>
        <v>42063</v>
      </c>
      <c r="I867" s="3">
        <f t="shared" si="41"/>
        <v>-30</v>
      </c>
      <c r="J867" s="4">
        <f t="shared" si="39"/>
        <v>-12956.4</v>
      </c>
    </row>
    <row r="868" spans="1:10" x14ac:dyDescent="0.25">
      <c r="A868" s="34">
        <v>922</v>
      </c>
      <c r="B868" s="34" t="s">
        <v>764</v>
      </c>
      <c r="C868" s="36" t="s">
        <v>1704</v>
      </c>
      <c r="D868" s="37">
        <v>24.2</v>
      </c>
      <c r="E868" s="34" t="s">
        <v>1705</v>
      </c>
      <c r="F868" s="34" t="s">
        <v>1033</v>
      </c>
      <c r="G868" s="35" t="s">
        <v>754</v>
      </c>
      <c r="H868" s="35">
        <f t="shared" si="40"/>
        <v>42072</v>
      </c>
      <c r="I868" s="3">
        <f t="shared" si="41"/>
        <v>0</v>
      </c>
      <c r="J868" s="4">
        <f t="shared" si="39"/>
        <v>0</v>
      </c>
    </row>
    <row r="869" spans="1:10" x14ac:dyDescent="0.25">
      <c r="A869" s="34">
        <v>889</v>
      </c>
      <c r="B869" s="34" t="s">
        <v>767</v>
      </c>
      <c r="C869" s="36" t="s">
        <v>1704</v>
      </c>
      <c r="D869" s="37">
        <v>110</v>
      </c>
      <c r="E869" s="34" t="s">
        <v>1705</v>
      </c>
      <c r="F869" s="34" t="s">
        <v>1033</v>
      </c>
      <c r="G869" s="35" t="s">
        <v>754</v>
      </c>
      <c r="H869" s="35">
        <f t="shared" si="40"/>
        <v>42072</v>
      </c>
      <c r="I869" s="3">
        <f t="shared" si="41"/>
        <v>-4</v>
      </c>
      <c r="J869" s="4">
        <f t="shared" si="39"/>
        <v>-440</v>
      </c>
    </row>
    <row r="870" spans="1:10" x14ac:dyDescent="0.25">
      <c r="A870" s="34">
        <v>484</v>
      </c>
      <c r="B870" s="34" t="s">
        <v>849</v>
      </c>
      <c r="C870" s="36" t="s">
        <v>1706</v>
      </c>
      <c r="D870" s="37">
        <v>32302.06</v>
      </c>
      <c r="E870" s="34" t="s">
        <v>1707</v>
      </c>
      <c r="F870" s="34" t="s">
        <v>1708</v>
      </c>
      <c r="G870" s="35" t="s">
        <v>1110</v>
      </c>
      <c r="H870" s="35">
        <f t="shared" si="40"/>
        <v>41858</v>
      </c>
      <c r="I870" s="3">
        <f t="shared" si="41"/>
        <v>195</v>
      </c>
      <c r="J870" s="4">
        <f t="shared" si="39"/>
        <v>6298901.7000000002</v>
      </c>
    </row>
    <row r="871" spans="1:10" x14ac:dyDescent="0.25">
      <c r="A871" s="34">
        <v>459</v>
      </c>
      <c r="B871" s="34" t="s">
        <v>771</v>
      </c>
      <c r="C871" s="36" t="s">
        <v>1709</v>
      </c>
      <c r="D871" s="37">
        <v>11327.8</v>
      </c>
      <c r="E871" s="34" t="s">
        <v>1710</v>
      </c>
      <c r="F871" s="34" t="s">
        <v>1069</v>
      </c>
      <c r="G871" s="35" t="s">
        <v>718</v>
      </c>
      <c r="H871" s="35">
        <f t="shared" si="40"/>
        <v>42032</v>
      </c>
      <c r="I871" s="3">
        <f t="shared" si="41"/>
        <v>20</v>
      </c>
      <c r="J871" s="4">
        <f t="shared" si="39"/>
        <v>226556</v>
      </c>
    </row>
    <row r="872" spans="1:10" x14ac:dyDescent="0.25">
      <c r="A872" s="34">
        <v>1193</v>
      </c>
      <c r="B872" s="34" t="s">
        <v>796</v>
      </c>
      <c r="C872" s="36" t="s">
        <v>1709</v>
      </c>
      <c r="D872" s="37">
        <v>11327.8</v>
      </c>
      <c r="E872" s="34" t="s">
        <v>1711</v>
      </c>
      <c r="F872" s="34" t="s">
        <v>766</v>
      </c>
      <c r="G872" s="35" t="s">
        <v>830</v>
      </c>
      <c r="H872" s="35">
        <f t="shared" si="40"/>
        <v>42088</v>
      </c>
      <c r="I872" s="3">
        <f t="shared" si="41"/>
        <v>-7</v>
      </c>
      <c r="J872" s="4">
        <f t="shared" si="39"/>
        <v>-79294.599999999991</v>
      </c>
    </row>
    <row r="873" spans="1:10" x14ac:dyDescent="0.25">
      <c r="A873" s="34">
        <v>458</v>
      </c>
      <c r="B873" s="34" t="s">
        <v>771</v>
      </c>
      <c r="C873" s="36" t="s">
        <v>1709</v>
      </c>
      <c r="D873" s="37">
        <v>1132.78</v>
      </c>
      <c r="E873" s="34" t="s">
        <v>1710</v>
      </c>
      <c r="F873" s="34" t="s">
        <v>1069</v>
      </c>
      <c r="G873" s="35" t="s">
        <v>718</v>
      </c>
      <c r="H873" s="35">
        <f t="shared" si="40"/>
        <v>42032</v>
      </c>
      <c r="I873" s="3">
        <f t="shared" si="41"/>
        <v>20</v>
      </c>
      <c r="J873" s="4">
        <f t="shared" si="39"/>
        <v>22655.599999999999</v>
      </c>
    </row>
    <row r="874" spans="1:10" x14ac:dyDescent="0.25">
      <c r="A874" s="34">
        <v>1194</v>
      </c>
      <c r="B874" s="34" t="s">
        <v>796</v>
      </c>
      <c r="C874" s="36" t="s">
        <v>1709</v>
      </c>
      <c r="D874" s="37">
        <v>1132.78</v>
      </c>
      <c r="E874" s="34" t="s">
        <v>1711</v>
      </c>
      <c r="F874" s="34" t="s">
        <v>766</v>
      </c>
      <c r="G874" s="35" t="s">
        <v>830</v>
      </c>
      <c r="H874" s="35">
        <f t="shared" si="40"/>
        <v>42088</v>
      </c>
      <c r="I874" s="3">
        <f t="shared" si="41"/>
        <v>-7</v>
      </c>
      <c r="J874" s="4">
        <f t="shared" si="39"/>
        <v>-7929.46</v>
      </c>
    </row>
    <row r="875" spans="1:10" x14ac:dyDescent="0.25">
      <c r="A875" s="34">
        <v>875</v>
      </c>
      <c r="B875" s="34" t="s">
        <v>921</v>
      </c>
      <c r="C875" s="36" t="s">
        <v>1712</v>
      </c>
      <c r="D875" s="37">
        <v>10823.7</v>
      </c>
      <c r="E875" s="34" t="s">
        <v>1713</v>
      </c>
      <c r="F875" s="34" t="s">
        <v>712</v>
      </c>
      <c r="G875" s="35" t="s">
        <v>921</v>
      </c>
      <c r="H875" s="35">
        <f t="shared" si="40"/>
        <v>42097</v>
      </c>
      <c r="I875" s="3">
        <f t="shared" si="41"/>
        <v>-30</v>
      </c>
      <c r="J875" s="4">
        <f t="shared" si="39"/>
        <v>-324711</v>
      </c>
    </row>
    <row r="876" spans="1:10" x14ac:dyDescent="0.25">
      <c r="A876" s="34">
        <v>1359</v>
      </c>
      <c r="B876" s="34" t="s">
        <v>1113</v>
      </c>
      <c r="C876" s="36" t="s">
        <v>1714</v>
      </c>
      <c r="D876" s="37">
        <v>4561.16</v>
      </c>
      <c r="E876" s="34" t="s">
        <v>1715</v>
      </c>
      <c r="F876" s="34" t="s">
        <v>1716</v>
      </c>
      <c r="G876" s="35" t="s">
        <v>1717</v>
      </c>
      <c r="H876" s="35">
        <f t="shared" si="40"/>
        <v>41413</v>
      </c>
      <c r="I876" s="3">
        <f t="shared" si="41"/>
        <v>681</v>
      </c>
      <c r="J876" s="4">
        <f t="shared" si="39"/>
        <v>3106149.96</v>
      </c>
    </row>
    <row r="877" spans="1:10" x14ac:dyDescent="0.25">
      <c r="A877" s="34">
        <v>1314</v>
      </c>
      <c r="B877" s="34" t="s">
        <v>750</v>
      </c>
      <c r="C877" s="36" t="s">
        <v>1718</v>
      </c>
      <c r="D877" s="37">
        <v>3000</v>
      </c>
      <c r="E877" s="34" t="s">
        <v>1719</v>
      </c>
      <c r="F877" s="34" t="s">
        <v>732</v>
      </c>
      <c r="G877" s="35" t="s">
        <v>750</v>
      </c>
      <c r="H877" s="35">
        <f t="shared" si="40"/>
        <v>42118</v>
      </c>
      <c r="I877" s="3">
        <f t="shared" si="41"/>
        <v>-30</v>
      </c>
      <c r="J877" s="4">
        <f t="shared" si="39"/>
        <v>-90000</v>
      </c>
    </row>
    <row r="878" spans="1:10" x14ac:dyDescent="0.25">
      <c r="A878" s="34">
        <v>218</v>
      </c>
      <c r="B878" s="34" t="s">
        <v>738</v>
      </c>
      <c r="C878" s="36" t="s">
        <v>1720</v>
      </c>
      <c r="D878" s="37">
        <v>21506</v>
      </c>
      <c r="E878" s="34" t="s">
        <v>1072</v>
      </c>
      <c r="F878" s="34" t="s">
        <v>1042</v>
      </c>
      <c r="G878" s="35" t="s">
        <v>738</v>
      </c>
      <c r="H878" s="35">
        <f t="shared" si="40"/>
        <v>42063</v>
      </c>
      <c r="I878" s="3">
        <f t="shared" si="41"/>
        <v>-30</v>
      </c>
      <c r="J878" s="4">
        <f t="shared" si="39"/>
        <v>-645180</v>
      </c>
    </row>
    <row r="879" spans="1:10" x14ac:dyDescent="0.25">
      <c r="A879" s="34">
        <v>448</v>
      </c>
      <c r="B879" s="34" t="s">
        <v>771</v>
      </c>
      <c r="C879" s="36" t="s">
        <v>1721</v>
      </c>
      <c r="D879" s="37">
        <v>17842.580000000002</v>
      </c>
      <c r="E879" s="34" t="s">
        <v>1722</v>
      </c>
      <c r="F879" s="34" t="s">
        <v>1554</v>
      </c>
      <c r="G879" s="35" t="s">
        <v>1128</v>
      </c>
      <c r="H879" s="35">
        <f t="shared" si="40"/>
        <v>41942</v>
      </c>
      <c r="I879" s="3">
        <f t="shared" si="41"/>
        <v>110</v>
      </c>
      <c r="J879" s="4">
        <f t="shared" si="39"/>
        <v>1962683.8000000003</v>
      </c>
    </row>
    <row r="880" spans="1:10" x14ac:dyDescent="0.25">
      <c r="A880" s="34">
        <v>447</v>
      </c>
      <c r="B880" s="34" t="s">
        <v>771</v>
      </c>
      <c r="C880" s="36" t="s">
        <v>1721</v>
      </c>
      <c r="D880" s="37">
        <v>2385.8000000000002</v>
      </c>
      <c r="E880" s="34" t="s">
        <v>1722</v>
      </c>
      <c r="F880" s="34" t="s">
        <v>1554</v>
      </c>
      <c r="G880" s="35" t="s">
        <v>1128</v>
      </c>
      <c r="H880" s="35">
        <f t="shared" si="40"/>
        <v>41942</v>
      </c>
      <c r="I880" s="3">
        <f t="shared" si="41"/>
        <v>110</v>
      </c>
      <c r="J880" s="4">
        <f t="shared" si="39"/>
        <v>262438</v>
      </c>
    </row>
    <row r="881" spans="1:10" x14ac:dyDescent="0.25">
      <c r="A881" s="34">
        <v>805</v>
      </c>
      <c r="B881" s="34" t="s">
        <v>760</v>
      </c>
      <c r="C881" s="36" t="s">
        <v>1723</v>
      </c>
      <c r="D881" s="37">
        <v>16325.92</v>
      </c>
      <c r="E881" s="34" t="s">
        <v>1724</v>
      </c>
      <c r="F881" s="34" t="s">
        <v>1108</v>
      </c>
      <c r="G881" s="35" t="s">
        <v>1087</v>
      </c>
      <c r="H881" s="35">
        <f t="shared" si="40"/>
        <v>41970</v>
      </c>
      <c r="I881" s="3">
        <f t="shared" si="41"/>
        <v>90</v>
      </c>
      <c r="J881" s="4">
        <f t="shared" si="39"/>
        <v>1469332.8</v>
      </c>
    </row>
    <row r="882" spans="1:10" x14ac:dyDescent="0.25">
      <c r="A882" s="34">
        <v>804</v>
      </c>
      <c r="B882" s="34" t="s">
        <v>760</v>
      </c>
      <c r="C882" s="36" t="s">
        <v>1723</v>
      </c>
      <c r="D882" s="37">
        <v>14810.4</v>
      </c>
      <c r="E882" s="34" t="s">
        <v>1724</v>
      </c>
      <c r="F882" s="34" t="s">
        <v>1108</v>
      </c>
      <c r="G882" s="35" t="s">
        <v>1087</v>
      </c>
      <c r="H882" s="35">
        <f t="shared" si="40"/>
        <v>41970</v>
      </c>
      <c r="I882" s="3">
        <f t="shared" si="41"/>
        <v>90</v>
      </c>
      <c r="J882" s="4">
        <f t="shared" si="39"/>
        <v>1332936</v>
      </c>
    </row>
    <row r="883" spans="1:10" x14ac:dyDescent="0.25">
      <c r="A883" s="34">
        <v>1006</v>
      </c>
      <c r="B883" s="34" t="s">
        <v>780</v>
      </c>
      <c r="C883" s="36" t="s">
        <v>1723</v>
      </c>
      <c r="D883" s="37">
        <v>14778.57</v>
      </c>
      <c r="E883" s="34">
        <v>14</v>
      </c>
      <c r="F883" s="34" t="s">
        <v>1108</v>
      </c>
      <c r="G883" s="35" t="s">
        <v>1112</v>
      </c>
      <c r="H883" s="35">
        <f t="shared" si="40"/>
        <v>41978</v>
      </c>
      <c r="I883" s="3">
        <f t="shared" si="41"/>
        <v>101</v>
      </c>
      <c r="J883" s="4">
        <f t="shared" si="39"/>
        <v>1492635.57</v>
      </c>
    </row>
    <row r="884" spans="1:10" ht="13.5" customHeight="1" x14ac:dyDescent="0.25">
      <c r="A884" s="31" t="s">
        <v>1725</v>
      </c>
      <c r="B884" s="31" t="s">
        <v>780</v>
      </c>
      <c r="C884" s="32" t="s">
        <v>1726</v>
      </c>
      <c r="D884" s="33">
        <v>49430.77</v>
      </c>
      <c r="E884" s="34" t="s">
        <v>1727</v>
      </c>
      <c r="F884" s="31" t="s">
        <v>809</v>
      </c>
      <c r="G884" s="35" t="s">
        <v>780</v>
      </c>
      <c r="H884" s="35">
        <f t="shared" si="40"/>
        <v>42109</v>
      </c>
      <c r="I884" s="3">
        <f t="shared" si="41"/>
        <v>-30</v>
      </c>
      <c r="J884" s="4">
        <f t="shared" si="39"/>
        <v>-1482923.0999999999</v>
      </c>
    </row>
    <row r="885" spans="1:10" x14ac:dyDescent="0.25">
      <c r="A885" s="34">
        <v>474</v>
      </c>
      <c r="B885" s="34" t="s">
        <v>771</v>
      </c>
      <c r="C885" s="36" t="s">
        <v>1728</v>
      </c>
      <c r="D885" s="37">
        <v>2102.15</v>
      </c>
      <c r="E885" s="34" t="s">
        <v>1729</v>
      </c>
      <c r="F885" s="34" t="s">
        <v>1730</v>
      </c>
      <c r="G885" s="35" t="s">
        <v>771</v>
      </c>
      <c r="H885" s="35">
        <f t="shared" si="40"/>
        <v>42082</v>
      </c>
      <c r="I885" s="3">
        <f t="shared" si="41"/>
        <v>-30</v>
      </c>
      <c r="J885" s="4">
        <f t="shared" si="39"/>
        <v>-63064.5</v>
      </c>
    </row>
    <row r="886" spans="1:10" x14ac:dyDescent="0.25">
      <c r="A886" s="34">
        <v>159</v>
      </c>
      <c r="B886" s="34" t="s">
        <v>783</v>
      </c>
      <c r="C886" s="36" t="s">
        <v>1728</v>
      </c>
      <c r="D886" s="37">
        <v>2102.15</v>
      </c>
      <c r="E886" s="34" t="s">
        <v>1731</v>
      </c>
      <c r="F886" s="34" t="s">
        <v>805</v>
      </c>
      <c r="G886" s="35" t="s">
        <v>783</v>
      </c>
      <c r="H886" s="35">
        <f t="shared" si="40"/>
        <v>42061</v>
      </c>
      <c r="I886" s="3">
        <f t="shared" si="41"/>
        <v>-30</v>
      </c>
      <c r="J886" s="4">
        <f t="shared" si="39"/>
        <v>-63064.5</v>
      </c>
    </row>
    <row r="887" spans="1:10" x14ac:dyDescent="0.25">
      <c r="A887" s="34">
        <v>477</v>
      </c>
      <c r="B887" s="34" t="s">
        <v>771</v>
      </c>
      <c r="C887" s="36" t="s">
        <v>1728</v>
      </c>
      <c r="D887" s="37">
        <v>1042.4000000000001</v>
      </c>
      <c r="E887" s="34" t="s">
        <v>1732</v>
      </c>
      <c r="F887" s="34" t="s">
        <v>1730</v>
      </c>
      <c r="G887" s="35" t="s">
        <v>771</v>
      </c>
      <c r="H887" s="35">
        <f t="shared" si="40"/>
        <v>42082</v>
      </c>
      <c r="I887" s="3">
        <f t="shared" si="41"/>
        <v>-30</v>
      </c>
      <c r="J887" s="4">
        <f t="shared" si="39"/>
        <v>-31272.000000000004</v>
      </c>
    </row>
    <row r="888" spans="1:10" x14ac:dyDescent="0.25">
      <c r="A888" s="34">
        <v>482</v>
      </c>
      <c r="B888" s="34" t="s">
        <v>849</v>
      </c>
      <c r="C888" s="36" t="s">
        <v>1733</v>
      </c>
      <c r="D888" s="37">
        <v>69540</v>
      </c>
      <c r="E888" s="34" t="s">
        <v>1143</v>
      </c>
      <c r="F888" s="34" t="s">
        <v>1137</v>
      </c>
      <c r="G888" s="35" t="s">
        <v>1128</v>
      </c>
      <c r="H888" s="35">
        <f t="shared" si="40"/>
        <v>41942</v>
      </c>
      <c r="I888" s="3">
        <f t="shared" si="41"/>
        <v>111</v>
      </c>
      <c r="J888" s="4">
        <f t="shared" si="39"/>
        <v>7718940</v>
      </c>
    </row>
    <row r="889" spans="1:10" x14ac:dyDescent="0.25">
      <c r="A889" s="34">
        <v>1329</v>
      </c>
      <c r="B889" s="34" t="s">
        <v>721</v>
      </c>
      <c r="C889" s="36" t="s">
        <v>1734</v>
      </c>
      <c r="D889" s="37">
        <v>822.56</v>
      </c>
      <c r="E889" s="34" t="s">
        <v>1735</v>
      </c>
      <c r="F889" s="34" t="s">
        <v>732</v>
      </c>
      <c r="G889" s="35" t="s">
        <v>721</v>
      </c>
      <c r="H889" s="35">
        <f t="shared" si="40"/>
        <v>42119</v>
      </c>
      <c r="I889" s="3">
        <f t="shared" si="41"/>
        <v>-30</v>
      </c>
      <c r="J889" s="4">
        <f t="shared" si="39"/>
        <v>-24676.799999999999</v>
      </c>
    </row>
    <row r="890" spans="1:10" x14ac:dyDescent="0.25">
      <c r="A890" s="34">
        <v>1302</v>
      </c>
      <c r="B890" s="34" t="s">
        <v>750</v>
      </c>
      <c r="C890" s="36" t="s">
        <v>1736</v>
      </c>
      <c r="D890" s="37">
        <v>829.56</v>
      </c>
      <c r="E890" s="34" t="s">
        <v>1737</v>
      </c>
      <c r="F890" s="34" t="s">
        <v>1049</v>
      </c>
      <c r="G890" s="35" t="s">
        <v>1022</v>
      </c>
      <c r="H890" s="35">
        <f t="shared" si="40"/>
        <v>42117</v>
      </c>
      <c r="I890" s="3">
        <f t="shared" si="41"/>
        <v>-29</v>
      </c>
      <c r="J890" s="4">
        <f t="shared" si="39"/>
        <v>-24057.239999999998</v>
      </c>
    </row>
    <row r="891" spans="1:10" x14ac:dyDescent="0.25">
      <c r="A891" s="34">
        <v>282</v>
      </c>
      <c r="B891" s="34" t="s">
        <v>1018</v>
      </c>
      <c r="C891" s="36" t="s">
        <v>1738</v>
      </c>
      <c r="D891" s="37">
        <v>7821.14</v>
      </c>
      <c r="E891" s="34" t="s">
        <v>1739</v>
      </c>
      <c r="F891" s="34" t="s">
        <v>778</v>
      </c>
      <c r="G891" s="35" t="s">
        <v>1018</v>
      </c>
      <c r="H891" s="35">
        <f t="shared" si="40"/>
        <v>42068</v>
      </c>
      <c r="I891" s="3">
        <f t="shared" si="41"/>
        <v>-30</v>
      </c>
      <c r="J891" s="4">
        <f t="shared" si="39"/>
        <v>-234634.2</v>
      </c>
    </row>
    <row r="892" spans="1:10" x14ac:dyDescent="0.25">
      <c r="A892" s="34">
        <v>1315</v>
      </c>
      <c r="B892" s="34" t="s">
        <v>750</v>
      </c>
      <c r="C892" s="36" t="s">
        <v>1740</v>
      </c>
      <c r="D892" s="37">
        <v>34508.239999999998</v>
      </c>
      <c r="E892" s="34">
        <v>2</v>
      </c>
      <c r="F892" s="34" t="s">
        <v>839</v>
      </c>
      <c r="G892" s="35" t="s">
        <v>754</v>
      </c>
      <c r="H892" s="35">
        <f t="shared" si="40"/>
        <v>42072</v>
      </c>
      <c r="I892" s="3">
        <f t="shared" si="41"/>
        <v>16</v>
      </c>
      <c r="J892" s="4">
        <f t="shared" si="39"/>
        <v>552131.83999999997</v>
      </c>
    </row>
    <row r="893" spans="1:10" x14ac:dyDescent="0.25">
      <c r="A893" s="34">
        <v>332</v>
      </c>
      <c r="B893" s="34" t="s">
        <v>832</v>
      </c>
      <c r="C893" s="36" t="s">
        <v>1741</v>
      </c>
      <c r="D893" s="37">
        <v>9437.41</v>
      </c>
      <c r="E893" s="34">
        <v>5</v>
      </c>
      <c r="F893" s="34" t="s">
        <v>1102</v>
      </c>
      <c r="G893" s="35" t="s">
        <v>1742</v>
      </c>
      <c r="H893" s="35">
        <f t="shared" si="40"/>
        <v>41796</v>
      </c>
      <c r="I893" s="3">
        <f t="shared" si="41"/>
        <v>245</v>
      </c>
      <c r="J893" s="4">
        <f t="shared" si="39"/>
        <v>2312165.4500000002</v>
      </c>
    </row>
    <row r="894" spans="1:10" x14ac:dyDescent="0.25">
      <c r="A894" s="34">
        <v>333</v>
      </c>
      <c r="B894" s="34" t="s">
        <v>810</v>
      </c>
      <c r="C894" s="36" t="s">
        <v>1741</v>
      </c>
      <c r="D894" s="37">
        <v>9440.59</v>
      </c>
      <c r="E894" s="34">
        <v>6</v>
      </c>
      <c r="F894" s="34" t="s">
        <v>1351</v>
      </c>
      <c r="G894" s="35" t="s">
        <v>846</v>
      </c>
      <c r="H894" s="35">
        <f t="shared" si="40"/>
        <v>41831</v>
      </c>
      <c r="I894" s="3">
        <f t="shared" si="41"/>
        <v>214</v>
      </c>
      <c r="J894" s="4">
        <f t="shared" si="39"/>
        <v>2020286.26</v>
      </c>
    </row>
    <row r="895" spans="1:10" x14ac:dyDescent="0.25">
      <c r="A895" s="34">
        <v>1008</v>
      </c>
      <c r="B895" s="34" t="s">
        <v>780</v>
      </c>
      <c r="C895" s="36" t="s">
        <v>1741</v>
      </c>
      <c r="D895" s="37">
        <v>9643.86</v>
      </c>
      <c r="E895" s="34">
        <v>14</v>
      </c>
      <c r="F895" s="34" t="s">
        <v>860</v>
      </c>
      <c r="G895" s="35" t="s">
        <v>787</v>
      </c>
      <c r="H895" s="35">
        <f t="shared" si="40"/>
        <v>41998</v>
      </c>
      <c r="I895" s="3">
        <f t="shared" si="41"/>
        <v>81</v>
      </c>
      <c r="J895" s="4">
        <f t="shared" si="39"/>
        <v>781152.66</v>
      </c>
    </row>
    <row r="896" spans="1:10" x14ac:dyDescent="0.25">
      <c r="A896" s="34">
        <v>334</v>
      </c>
      <c r="B896" s="34" t="s">
        <v>810</v>
      </c>
      <c r="C896" s="36" t="s">
        <v>1741</v>
      </c>
      <c r="D896" s="37">
        <v>9670.68</v>
      </c>
      <c r="E896" s="34">
        <v>7</v>
      </c>
      <c r="F896" s="34" t="s">
        <v>1743</v>
      </c>
      <c r="G896" s="35" t="s">
        <v>1532</v>
      </c>
      <c r="H896" s="35">
        <f t="shared" si="40"/>
        <v>41864</v>
      </c>
      <c r="I896" s="3">
        <f t="shared" si="41"/>
        <v>181</v>
      </c>
      <c r="J896" s="4">
        <f t="shared" si="39"/>
        <v>1750393.08</v>
      </c>
    </row>
    <row r="897" spans="1:10" x14ac:dyDescent="0.25">
      <c r="A897" s="34">
        <v>331</v>
      </c>
      <c r="B897" s="34" t="s">
        <v>832</v>
      </c>
      <c r="C897" s="36" t="s">
        <v>1741</v>
      </c>
      <c r="D897" s="37">
        <v>9779.7199999999993</v>
      </c>
      <c r="E897" s="34">
        <v>8</v>
      </c>
      <c r="F897" s="34" t="s">
        <v>1744</v>
      </c>
      <c r="G897" s="35" t="s">
        <v>876</v>
      </c>
      <c r="H897" s="35">
        <f t="shared" si="40"/>
        <v>41888</v>
      </c>
      <c r="I897" s="3">
        <f t="shared" si="41"/>
        <v>153</v>
      </c>
      <c r="J897" s="4">
        <f t="shared" si="39"/>
        <v>1496297.16</v>
      </c>
    </row>
    <row r="898" spans="1:10" x14ac:dyDescent="0.25">
      <c r="A898" s="34">
        <v>401</v>
      </c>
      <c r="B898" s="34" t="s">
        <v>824</v>
      </c>
      <c r="C898" s="36" t="s">
        <v>1745</v>
      </c>
      <c r="D898" s="37">
        <v>750.35</v>
      </c>
      <c r="E898" s="34" t="s">
        <v>1746</v>
      </c>
      <c r="F898" s="34" t="s">
        <v>737</v>
      </c>
      <c r="G898" s="35" t="s">
        <v>824</v>
      </c>
      <c r="H898" s="35">
        <f t="shared" si="40"/>
        <v>42078</v>
      </c>
      <c r="I898" s="3">
        <f t="shared" si="41"/>
        <v>-30</v>
      </c>
      <c r="J898" s="4">
        <f t="shared" si="39"/>
        <v>-22510.5</v>
      </c>
    </row>
    <row r="899" spans="1:10" x14ac:dyDescent="0.25">
      <c r="A899" s="34">
        <v>407</v>
      </c>
      <c r="B899" s="34" t="s">
        <v>824</v>
      </c>
      <c r="C899" s="36" t="s">
        <v>1747</v>
      </c>
      <c r="D899" s="37">
        <v>984.61</v>
      </c>
      <c r="E899" s="34" t="s">
        <v>1037</v>
      </c>
      <c r="F899" s="34" t="s">
        <v>737</v>
      </c>
      <c r="G899" s="35" t="s">
        <v>824</v>
      </c>
      <c r="H899" s="35">
        <f t="shared" si="40"/>
        <v>42078</v>
      </c>
      <c r="I899" s="3">
        <f t="shared" si="41"/>
        <v>-30</v>
      </c>
      <c r="J899" s="4">
        <f t="shared" si="39"/>
        <v>-29538.3</v>
      </c>
    </row>
    <row r="900" spans="1:10" x14ac:dyDescent="0.25">
      <c r="A900" s="34">
        <v>497</v>
      </c>
      <c r="B900" s="34" t="s">
        <v>849</v>
      </c>
      <c r="C900" s="36" t="s">
        <v>1748</v>
      </c>
      <c r="D900" s="37">
        <v>55778.9</v>
      </c>
      <c r="E900" s="34" t="s">
        <v>1749</v>
      </c>
      <c r="F900" s="34" t="s">
        <v>896</v>
      </c>
      <c r="G900" s="35" t="s">
        <v>874</v>
      </c>
      <c r="H900" s="35">
        <f t="shared" si="40"/>
        <v>41951</v>
      </c>
      <c r="I900" s="3">
        <f t="shared" si="41"/>
        <v>102</v>
      </c>
      <c r="J900" s="4">
        <f t="shared" si="39"/>
        <v>5689447.7999999998</v>
      </c>
    </row>
    <row r="901" spans="1:10" x14ac:dyDescent="0.25">
      <c r="A901" s="34">
        <v>498</v>
      </c>
      <c r="B901" s="34" t="s">
        <v>849</v>
      </c>
      <c r="C901" s="36" t="s">
        <v>1748</v>
      </c>
      <c r="D901" s="37">
        <v>2342.1</v>
      </c>
      <c r="E901" s="34" t="s">
        <v>1750</v>
      </c>
      <c r="F901" s="34" t="s">
        <v>896</v>
      </c>
      <c r="G901" s="35" t="s">
        <v>874</v>
      </c>
      <c r="H901" s="35">
        <f t="shared" si="40"/>
        <v>41951</v>
      </c>
      <c r="I901" s="3">
        <f t="shared" si="41"/>
        <v>102</v>
      </c>
      <c r="J901" s="4">
        <f t="shared" si="39"/>
        <v>238894.19999999998</v>
      </c>
    </row>
    <row r="902" spans="1:10" x14ac:dyDescent="0.25">
      <c r="A902" s="34">
        <v>807</v>
      </c>
      <c r="B902" s="34" t="s">
        <v>760</v>
      </c>
      <c r="C902" s="36" t="s">
        <v>1751</v>
      </c>
      <c r="D902" s="37">
        <v>3656.99</v>
      </c>
      <c r="E902" s="34" t="s">
        <v>1752</v>
      </c>
      <c r="F902" s="34" t="s">
        <v>770</v>
      </c>
      <c r="G902" s="35" t="s">
        <v>760</v>
      </c>
      <c r="H902" s="35">
        <f t="shared" si="40"/>
        <v>42090</v>
      </c>
      <c r="I902" s="3">
        <f t="shared" si="41"/>
        <v>-30</v>
      </c>
      <c r="J902" s="4">
        <f t="shared" si="39"/>
        <v>-109709.7</v>
      </c>
    </row>
    <row r="903" spans="1:10" x14ac:dyDescent="0.25">
      <c r="A903" s="34">
        <v>1347</v>
      </c>
      <c r="B903" s="34" t="s">
        <v>877</v>
      </c>
      <c r="C903" s="36" t="s">
        <v>1753</v>
      </c>
      <c r="D903" s="37">
        <v>263.83</v>
      </c>
      <c r="E903" s="34" t="s">
        <v>1754</v>
      </c>
      <c r="F903" s="34" t="s">
        <v>709</v>
      </c>
      <c r="G903" s="35" t="s">
        <v>877</v>
      </c>
      <c r="H903" s="35">
        <f t="shared" si="40"/>
        <v>42123</v>
      </c>
      <c r="I903" s="3">
        <f t="shared" si="41"/>
        <v>-30</v>
      </c>
      <c r="J903" s="4">
        <f t="shared" si="39"/>
        <v>-7914.9</v>
      </c>
    </row>
    <row r="904" spans="1:10" x14ac:dyDescent="0.25">
      <c r="A904" s="31" t="s">
        <v>1755</v>
      </c>
      <c r="B904" s="31" t="s">
        <v>780</v>
      </c>
      <c r="C904" s="32" t="s">
        <v>1756</v>
      </c>
      <c r="D904" s="33">
        <v>18298.91</v>
      </c>
      <c r="E904" s="34">
        <v>3</v>
      </c>
      <c r="F904" s="31" t="s">
        <v>1559</v>
      </c>
      <c r="G904" s="35" t="s">
        <v>1559</v>
      </c>
      <c r="H904" s="35">
        <f t="shared" si="40"/>
        <v>42056</v>
      </c>
      <c r="I904" s="3">
        <f t="shared" si="41"/>
        <v>23</v>
      </c>
      <c r="J904" s="4">
        <f t="shared" si="39"/>
        <v>420874.93</v>
      </c>
    </row>
    <row r="905" spans="1:10" x14ac:dyDescent="0.25">
      <c r="A905" s="34">
        <v>193</v>
      </c>
      <c r="B905" s="34" t="s">
        <v>725</v>
      </c>
      <c r="C905" s="36" t="s">
        <v>1757</v>
      </c>
      <c r="D905" s="37">
        <v>2804.52</v>
      </c>
      <c r="E905" s="34" t="s">
        <v>1758</v>
      </c>
      <c r="F905" s="34" t="s">
        <v>1742</v>
      </c>
      <c r="G905" s="35" t="s">
        <v>1586</v>
      </c>
      <c r="H905" s="35">
        <f t="shared" si="40"/>
        <v>41810</v>
      </c>
      <c r="I905" s="3">
        <f t="shared" si="41"/>
        <v>222</v>
      </c>
      <c r="J905" s="4">
        <f t="shared" ref="J905:J968" si="42">SUM(I905*D905)</f>
        <v>622603.43999999994</v>
      </c>
    </row>
    <row r="906" spans="1:10" x14ac:dyDescent="0.25">
      <c r="A906" s="34">
        <v>434</v>
      </c>
      <c r="B906" s="34" t="s">
        <v>771</v>
      </c>
      <c r="C906" s="36" t="s">
        <v>1759</v>
      </c>
      <c r="D906" s="37">
        <v>18987.32</v>
      </c>
      <c r="E906" s="34" t="s">
        <v>1525</v>
      </c>
      <c r="F906" s="34" t="s">
        <v>1564</v>
      </c>
      <c r="G906" s="35" t="s">
        <v>1337</v>
      </c>
      <c r="H906" s="35">
        <f t="shared" ref="H906:H969" si="43">G906+30</f>
        <v>41893</v>
      </c>
      <c r="I906" s="3">
        <f t="shared" ref="I906:I969" si="44">SUM(B906-G906)-30</f>
        <v>159</v>
      </c>
      <c r="J906" s="4">
        <f t="shared" si="42"/>
        <v>3018983.88</v>
      </c>
    </row>
    <row r="907" spans="1:10" x14ac:dyDescent="0.25">
      <c r="A907" s="34">
        <v>427</v>
      </c>
      <c r="B907" s="34" t="s">
        <v>771</v>
      </c>
      <c r="C907" s="36" t="s">
        <v>1760</v>
      </c>
      <c r="D907" s="37">
        <v>34862.03</v>
      </c>
      <c r="E907" s="34">
        <v>35</v>
      </c>
      <c r="F907" s="34" t="s">
        <v>1761</v>
      </c>
      <c r="G907" s="35" t="s">
        <v>1762</v>
      </c>
      <c r="H907" s="35">
        <f t="shared" si="43"/>
        <v>41838</v>
      </c>
      <c r="I907" s="3">
        <f t="shared" si="44"/>
        <v>214</v>
      </c>
      <c r="J907" s="4">
        <f t="shared" si="42"/>
        <v>7460474.4199999999</v>
      </c>
    </row>
    <row r="908" spans="1:10" x14ac:dyDescent="0.25">
      <c r="A908" s="34">
        <v>1358</v>
      </c>
      <c r="B908" s="34" t="s">
        <v>1113</v>
      </c>
      <c r="C908" s="36" t="s">
        <v>1763</v>
      </c>
      <c r="D908" s="37">
        <v>18524.3</v>
      </c>
      <c r="E908" s="34">
        <v>21</v>
      </c>
      <c r="F908" s="34" t="s">
        <v>773</v>
      </c>
      <c r="G908" s="35" t="s">
        <v>715</v>
      </c>
      <c r="H908" s="35">
        <f t="shared" si="43"/>
        <v>42103</v>
      </c>
      <c r="I908" s="3">
        <f t="shared" si="44"/>
        <v>-9</v>
      </c>
      <c r="J908" s="4">
        <f t="shared" si="42"/>
        <v>-166718.69999999998</v>
      </c>
    </row>
    <row r="909" spans="1:10" x14ac:dyDescent="0.25">
      <c r="A909" s="34">
        <v>293</v>
      </c>
      <c r="B909" s="34" t="s">
        <v>793</v>
      </c>
      <c r="C909" s="36" t="s">
        <v>1764</v>
      </c>
      <c r="D909" s="37">
        <v>11470.9</v>
      </c>
      <c r="E909" s="34" t="s">
        <v>1073</v>
      </c>
      <c r="F909" s="34" t="s">
        <v>805</v>
      </c>
      <c r="G909" s="35" t="s">
        <v>793</v>
      </c>
      <c r="H909" s="35">
        <f t="shared" si="43"/>
        <v>42069</v>
      </c>
      <c r="I909" s="3">
        <f t="shared" si="44"/>
        <v>-30</v>
      </c>
      <c r="J909" s="4">
        <f t="shared" si="42"/>
        <v>-344127</v>
      </c>
    </row>
    <row r="910" spans="1:10" x14ac:dyDescent="0.25">
      <c r="A910" s="34">
        <v>813</v>
      </c>
      <c r="B910" s="34" t="s">
        <v>741</v>
      </c>
      <c r="C910" s="36" t="s">
        <v>1765</v>
      </c>
      <c r="D910" s="37">
        <v>439.2</v>
      </c>
      <c r="E910" s="34" t="s">
        <v>1766</v>
      </c>
      <c r="F910" s="34" t="s">
        <v>1703</v>
      </c>
      <c r="G910" s="35" t="s">
        <v>1554</v>
      </c>
      <c r="H910" s="35">
        <f t="shared" si="43"/>
        <v>41934</v>
      </c>
      <c r="I910" s="3">
        <f t="shared" si="44"/>
        <v>127</v>
      </c>
      <c r="J910" s="4">
        <f t="shared" si="42"/>
        <v>55778.400000000001</v>
      </c>
    </row>
    <row r="911" spans="1:10" x14ac:dyDescent="0.25">
      <c r="A911" s="34">
        <v>923</v>
      </c>
      <c r="B911" s="34" t="s">
        <v>764</v>
      </c>
      <c r="C911" s="36" t="s">
        <v>1767</v>
      </c>
      <c r="D911" s="37">
        <v>2582.64</v>
      </c>
      <c r="E911" s="34">
        <v>4879</v>
      </c>
      <c r="F911" s="34" t="s">
        <v>773</v>
      </c>
      <c r="G911" s="35" t="s">
        <v>839</v>
      </c>
      <c r="H911" s="35">
        <f t="shared" si="43"/>
        <v>42049</v>
      </c>
      <c r="I911" s="3">
        <f t="shared" si="44"/>
        <v>23</v>
      </c>
      <c r="J911" s="4">
        <f t="shared" si="42"/>
        <v>59400.719999999994</v>
      </c>
    </row>
    <row r="912" spans="1:10" x14ac:dyDescent="0.25">
      <c r="A912" s="34">
        <v>339</v>
      </c>
      <c r="B912" s="34" t="s">
        <v>810</v>
      </c>
      <c r="C912" s="36" t="s">
        <v>1767</v>
      </c>
      <c r="D912" s="37">
        <v>2653.5</v>
      </c>
      <c r="E912" s="34">
        <v>4476</v>
      </c>
      <c r="F912" s="34" t="s">
        <v>720</v>
      </c>
      <c r="G912" s="35" t="s">
        <v>745</v>
      </c>
      <c r="H912" s="35">
        <f t="shared" si="43"/>
        <v>42021</v>
      </c>
      <c r="I912" s="3">
        <f t="shared" si="44"/>
        <v>24</v>
      </c>
      <c r="J912" s="4">
        <f t="shared" si="42"/>
        <v>63684</v>
      </c>
    </row>
    <row r="913" spans="1:10" x14ac:dyDescent="0.25">
      <c r="A913" s="34">
        <v>421</v>
      </c>
      <c r="B913" s="34" t="s">
        <v>1049</v>
      </c>
      <c r="C913" s="36" t="s">
        <v>1768</v>
      </c>
      <c r="D913" s="37">
        <v>550</v>
      </c>
      <c r="E913" s="34" t="s">
        <v>1769</v>
      </c>
      <c r="F913" s="34" t="s">
        <v>1770</v>
      </c>
      <c r="G913" s="35" t="s">
        <v>812</v>
      </c>
      <c r="H913" s="35">
        <f t="shared" si="43"/>
        <v>41965</v>
      </c>
      <c r="I913" s="3">
        <f t="shared" si="44"/>
        <v>86</v>
      </c>
      <c r="J913" s="4">
        <f t="shared" si="42"/>
        <v>47300</v>
      </c>
    </row>
    <row r="914" spans="1:10" x14ac:dyDescent="0.25">
      <c r="A914" s="34">
        <v>213</v>
      </c>
      <c r="B914" s="34" t="s">
        <v>725</v>
      </c>
      <c r="C914" s="36" t="s">
        <v>1771</v>
      </c>
      <c r="D914" s="37">
        <v>4355.3999999999996</v>
      </c>
      <c r="E914" s="34">
        <v>43</v>
      </c>
      <c r="F914" s="34" t="s">
        <v>891</v>
      </c>
      <c r="G914" s="35" t="s">
        <v>1087</v>
      </c>
      <c r="H914" s="35">
        <f t="shared" si="43"/>
        <v>41970</v>
      </c>
      <c r="I914" s="3">
        <f t="shared" si="44"/>
        <v>62</v>
      </c>
      <c r="J914" s="4">
        <f t="shared" si="42"/>
        <v>270034.8</v>
      </c>
    </row>
    <row r="915" spans="1:10" x14ac:dyDescent="0.25">
      <c r="A915" s="34">
        <v>871</v>
      </c>
      <c r="B915" s="34" t="s">
        <v>921</v>
      </c>
      <c r="C915" s="36" t="s">
        <v>1772</v>
      </c>
      <c r="D915" s="37">
        <v>4639.18</v>
      </c>
      <c r="E915" s="34" t="s">
        <v>1773</v>
      </c>
      <c r="F915" s="34" t="s">
        <v>1311</v>
      </c>
      <c r="G915" s="35" t="s">
        <v>1677</v>
      </c>
      <c r="H915" s="35">
        <f t="shared" si="43"/>
        <v>41971</v>
      </c>
      <c r="I915" s="3">
        <f t="shared" si="44"/>
        <v>96</v>
      </c>
      <c r="J915" s="4">
        <f t="shared" si="42"/>
        <v>445361.28</v>
      </c>
    </row>
    <row r="916" spans="1:10" x14ac:dyDescent="0.25">
      <c r="A916" s="34">
        <v>896</v>
      </c>
      <c r="B916" s="34" t="s">
        <v>767</v>
      </c>
      <c r="C916" s="36" t="s">
        <v>1774</v>
      </c>
      <c r="D916" s="37">
        <v>1370.13</v>
      </c>
      <c r="E916" s="34" t="s">
        <v>1775</v>
      </c>
      <c r="F916" s="34" t="s">
        <v>1101</v>
      </c>
      <c r="G916" s="35" t="s">
        <v>767</v>
      </c>
      <c r="H916" s="35">
        <f t="shared" si="43"/>
        <v>42098</v>
      </c>
      <c r="I916" s="3">
        <f t="shared" si="44"/>
        <v>-30</v>
      </c>
      <c r="J916" s="4">
        <f t="shared" si="42"/>
        <v>-41103.9</v>
      </c>
    </row>
    <row r="917" spans="1:10" x14ac:dyDescent="0.25">
      <c r="A917" s="34">
        <v>895</v>
      </c>
      <c r="B917" s="34" t="s">
        <v>767</v>
      </c>
      <c r="C917" s="36" t="s">
        <v>1776</v>
      </c>
      <c r="D917" s="37">
        <v>1177.52</v>
      </c>
      <c r="E917" s="34" t="s">
        <v>1775</v>
      </c>
      <c r="F917" s="34" t="s">
        <v>1101</v>
      </c>
      <c r="G917" s="35" t="s">
        <v>901</v>
      </c>
      <c r="H917" s="35">
        <f t="shared" si="43"/>
        <v>42095</v>
      </c>
      <c r="I917" s="3">
        <f t="shared" si="44"/>
        <v>-27</v>
      </c>
      <c r="J917" s="4">
        <f t="shared" si="42"/>
        <v>-31793.040000000001</v>
      </c>
    </row>
    <row r="918" spans="1:10" x14ac:dyDescent="0.25">
      <c r="A918" s="34">
        <v>281</v>
      </c>
      <c r="B918" s="34" t="s">
        <v>1018</v>
      </c>
      <c r="C918" s="36" t="s">
        <v>1777</v>
      </c>
      <c r="D918" s="37">
        <v>4710.7</v>
      </c>
      <c r="E918" s="34">
        <v>6</v>
      </c>
      <c r="F918" s="34" t="s">
        <v>798</v>
      </c>
      <c r="G918" s="35" t="s">
        <v>802</v>
      </c>
      <c r="H918" s="35">
        <f t="shared" si="43"/>
        <v>41994</v>
      </c>
      <c r="I918" s="3">
        <f t="shared" si="44"/>
        <v>44</v>
      </c>
      <c r="J918" s="4">
        <f t="shared" si="42"/>
        <v>207270.8</v>
      </c>
    </row>
    <row r="919" spans="1:10" x14ac:dyDescent="0.25">
      <c r="A919" s="34">
        <v>505</v>
      </c>
      <c r="B919" s="34" t="s">
        <v>849</v>
      </c>
      <c r="C919" s="36" t="s">
        <v>1778</v>
      </c>
      <c r="D919" s="37">
        <v>23014.01</v>
      </c>
      <c r="E919" s="34" t="s">
        <v>1779</v>
      </c>
      <c r="F919" s="34" t="s">
        <v>860</v>
      </c>
      <c r="G919" s="35" t="s">
        <v>1556</v>
      </c>
      <c r="H919" s="35">
        <f t="shared" si="43"/>
        <v>41999</v>
      </c>
      <c r="I919" s="3">
        <f t="shared" si="44"/>
        <v>54</v>
      </c>
      <c r="J919" s="4">
        <f t="shared" si="42"/>
        <v>1242756.5399999998</v>
      </c>
    </row>
    <row r="920" spans="1:10" x14ac:dyDescent="0.25">
      <c r="A920" s="34">
        <v>829</v>
      </c>
      <c r="B920" s="34" t="s">
        <v>741</v>
      </c>
      <c r="C920" s="36" t="s">
        <v>1780</v>
      </c>
      <c r="D920" s="37">
        <v>3560</v>
      </c>
      <c r="E920" s="34">
        <v>123</v>
      </c>
      <c r="F920" s="34" t="s">
        <v>800</v>
      </c>
      <c r="G920" s="35" t="s">
        <v>813</v>
      </c>
      <c r="H920" s="35">
        <f t="shared" si="43"/>
        <v>42027</v>
      </c>
      <c r="I920" s="3">
        <f t="shared" si="44"/>
        <v>34</v>
      </c>
      <c r="J920" s="4">
        <f t="shared" si="42"/>
        <v>121040</v>
      </c>
    </row>
    <row r="921" spans="1:10" x14ac:dyDescent="0.25">
      <c r="A921" s="34">
        <v>982</v>
      </c>
      <c r="B921" s="34" t="s">
        <v>776</v>
      </c>
      <c r="C921" s="36" t="s">
        <v>1781</v>
      </c>
      <c r="D921" s="37">
        <v>580.72</v>
      </c>
      <c r="E921" s="34">
        <v>27</v>
      </c>
      <c r="F921" s="34" t="s">
        <v>1035</v>
      </c>
      <c r="G921" s="35" t="s">
        <v>718</v>
      </c>
      <c r="H921" s="35">
        <f t="shared" si="43"/>
        <v>42032</v>
      </c>
      <c r="I921" s="3">
        <f t="shared" si="44"/>
        <v>43</v>
      </c>
      <c r="J921" s="4">
        <f t="shared" si="42"/>
        <v>24970.960000000003</v>
      </c>
    </row>
    <row r="922" spans="1:10" x14ac:dyDescent="0.25">
      <c r="A922" s="34">
        <v>166</v>
      </c>
      <c r="B922" s="34" t="s">
        <v>725</v>
      </c>
      <c r="C922" s="36" t="s">
        <v>1782</v>
      </c>
      <c r="D922" s="37">
        <v>1036.33</v>
      </c>
      <c r="E922" s="34" t="s">
        <v>1783</v>
      </c>
      <c r="F922" s="34" t="s">
        <v>821</v>
      </c>
      <c r="G922" s="35" t="s">
        <v>828</v>
      </c>
      <c r="H922" s="35">
        <f t="shared" si="43"/>
        <v>42060</v>
      </c>
      <c r="I922" s="3">
        <f t="shared" si="44"/>
        <v>-28</v>
      </c>
      <c r="J922" s="4">
        <f t="shared" si="42"/>
        <v>-29017.239999999998</v>
      </c>
    </row>
    <row r="923" spans="1:10" x14ac:dyDescent="0.25">
      <c r="A923" s="34">
        <v>169</v>
      </c>
      <c r="B923" s="34" t="s">
        <v>725</v>
      </c>
      <c r="C923" s="36" t="s">
        <v>1784</v>
      </c>
      <c r="D923" s="37">
        <v>3329.19</v>
      </c>
      <c r="E923" s="34" t="s">
        <v>1785</v>
      </c>
      <c r="F923" s="34" t="s">
        <v>821</v>
      </c>
      <c r="G923" s="35" t="s">
        <v>783</v>
      </c>
      <c r="H923" s="35">
        <f t="shared" si="43"/>
        <v>42061</v>
      </c>
      <c r="I923" s="3">
        <f t="shared" si="44"/>
        <v>-29</v>
      </c>
      <c r="J923" s="4">
        <f t="shared" si="42"/>
        <v>-96546.51</v>
      </c>
    </row>
    <row r="924" spans="1:10" ht="15" customHeight="1" x14ac:dyDescent="0.25">
      <c r="A924" s="31" t="s">
        <v>1786</v>
      </c>
      <c r="B924" s="31" t="s">
        <v>725</v>
      </c>
      <c r="C924" s="32" t="s">
        <v>1787</v>
      </c>
      <c r="D924" s="33">
        <v>3329.2</v>
      </c>
      <c r="E924" s="34" t="s">
        <v>1788</v>
      </c>
      <c r="F924" s="31" t="s">
        <v>821</v>
      </c>
      <c r="G924" s="35" t="s">
        <v>828</v>
      </c>
      <c r="H924" s="35">
        <f t="shared" si="43"/>
        <v>42060</v>
      </c>
      <c r="I924" s="3">
        <f t="shared" si="44"/>
        <v>-28</v>
      </c>
      <c r="J924" s="4">
        <f t="shared" si="42"/>
        <v>-93217.599999999991</v>
      </c>
    </row>
    <row r="925" spans="1:10" x14ac:dyDescent="0.25">
      <c r="A925" s="34">
        <v>168</v>
      </c>
      <c r="B925" s="34" t="s">
        <v>725</v>
      </c>
      <c r="C925" s="36" t="s">
        <v>1789</v>
      </c>
      <c r="D925" s="37">
        <v>3329.19</v>
      </c>
      <c r="E925" s="34" t="s">
        <v>1785</v>
      </c>
      <c r="F925" s="34" t="s">
        <v>821</v>
      </c>
      <c r="G925" s="35" t="s">
        <v>783</v>
      </c>
      <c r="H925" s="35">
        <f t="shared" si="43"/>
        <v>42061</v>
      </c>
      <c r="I925" s="3">
        <f t="shared" si="44"/>
        <v>-29</v>
      </c>
      <c r="J925" s="4">
        <f t="shared" si="42"/>
        <v>-96546.51</v>
      </c>
    </row>
    <row r="926" spans="1:10" x14ac:dyDescent="0.25">
      <c r="A926" s="34">
        <v>170</v>
      </c>
      <c r="B926" s="34" t="s">
        <v>725</v>
      </c>
      <c r="C926" s="36" t="s">
        <v>1790</v>
      </c>
      <c r="D926" s="37">
        <v>388.59</v>
      </c>
      <c r="E926" s="34" t="s">
        <v>1791</v>
      </c>
      <c r="F926" s="34" t="s">
        <v>821</v>
      </c>
      <c r="G926" s="35" t="s">
        <v>783</v>
      </c>
      <c r="H926" s="35">
        <f t="shared" si="43"/>
        <v>42061</v>
      </c>
      <c r="I926" s="3">
        <f t="shared" si="44"/>
        <v>-29</v>
      </c>
      <c r="J926" s="4">
        <f t="shared" si="42"/>
        <v>-11269.109999999999</v>
      </c>
    </row>
    <row r="927" spans="1:10" x14ac:dyDescent="0.25">
      <c r="A927" s="34">
        <v>171</v>
      </c>
      <c r="B927" s="34" t="s">
        <v>725</v>
      </c>
      <c r="C927" s="36" t="s">
        <v>1792</v>
      </c>
      <c r="D927" s="37">
        <v>1782.45</v>
      </c>
      <c r="E927" s="34" t="s">
        <v>1793</v>
      </c>
      <c r="F927" s="34" t="s">
        <v>821</v>
      </c>
      <c r="G927" s="35" t="s">
        <v>783</v>
      </c>
      <c r="H927" s="35">
        <f t="shared" si="43"/>
        <v>42061</v>
      </c>
      <c r="I927" s="3">
        <f t="shared" si="44"/>
        <v>-29</v>
      </c>
      <c r="J927" s="4">
        <f t="shared" si="42"/>
        <v>-51691.05</v>
      </c>
    </row>
    <row r="928" spans="1:10" x14ac:dyDescent="0.25">
      <c r="A928" s="34">
        <v>172</v>
      </c>
      <c r="B928" s="34" t="s">
        <v>725</v>
      </c>
      <c r="C928" s="36" t="s">
        <v>1794</v>
      </c>
      <c r="D928" s="37">
        <v>1011.2</v>
      </c>
      <c r="E928" s="34" t="s">
        <v>1795</v>
      </c>
      <c r="F928" s="34" t="s">
        <v>821</v>
      </c>
      <c r="G928" s="35" t="s">
        <v>783</v>
      </c>
      <c r="H928" s="35">
        <f t="shared" si="43"/>
        <v>42061</v>
      </c>
      <c r="I928" s="3">
        <f t="shared" si="44"/>
        <v>-29</v>
      </c>
      <c r="J928" s="4">
        <f t="shared" si="42"/>
        <v>-29324.800000000003</v>
      </c>
    </row>
    <row r="929" spans="1:10" x14ac:dyDescent="0.25">
      <c r="A929" s="34">
        <v>173</v>
      </c>
      <c r="B929" s="34" t="s">
        <v>725</v>
      </c>
      <c r="C929" s="36" t="s">
        <v>1796</v>
      </c>
      <c r="D929" s="37">
        <v>1011.19</v>
      </c>
      <c r="E929" s="34" t="s">
        <v>1795</v>
      </c>
      <c r="F929" s="34" t="s">
        <v>821</v>
      </c>
      <c r="G929" s="35" t="s">
        <v>783</v>
      </c>
      <c r="H929" s="35">
        <f t="shared" si="43"/>
        <v>42061</v>
      </c>
      <c r="I929" s="3">
        <f t="shared" si="44"/>
        <v>-29</v>
      </c>
      <c r="J929" s="4">
        <f t="shared" si="42"/>
        <v>-29324.510000000002</v>
      </c>
    </row>
    <row r="930" spans="1:10" x14ac:dyDescent="0.25">
      <c r="A930" s="34">
        <v>174</v>
      </c>
      <c r="B930" s="34" t="s">
        <v>725</v>
      </c>
      <c r="C930" s="36" t="s">
        <v>1797</v>
      </c>
      <c r="D930" s="37">
        <v>1428.39</v>
      </c>
      <c r="E930" s="34" t="s">
        <v>1645</v>
      </c>
      <c r="F930" s="34" t="s">
        <v>821</v>
      </c>
      <c r="G930" s="35" t="s">
        <v>783</v>
      </c>
      <c r="H930" s="35">
        <f t="shared" si="43"/>
        <v>42061</v>
      </c>
      <c r="I930" s="3">
        <f t="shared" si="44"/>
        <v>-29</v>
      </c>
      <c r="J930" s="4">
        <f t="shared" si="42"/>
        <v>-41423.310000000005</v>
      </c>
    </row>
    <row r="931" spans="1:10" x14ac:dyDescent="0.25">
      <c r="A931" s="34">
        <v>178</v>
      </c>
      <c r="B931" s="34" t="s">
        <v>725</v>
      </c>
      <c r="C931" s="36" t="s">
        <v>1798</v>
      </c>
      <c r="D931" s="37">
        <v>4722.01</v>
      </c>
      <c r="E931" s="34" t="s">
        <v>1799</v>
      </c>
      <c r="F931" s="34" t="s">
        <v>821</v>
      </c>
      <c r="G931" s="35" t="s">
        <v>783</v>
      </c>
      <c r="H931" s="35">
        <f t="shared" si="43"/>
        <v>42061</v>
      </c>
      <c r="I931" s="3">
        <f t="shared" si="44"/>
        <v>-29</v>
      </c>
      <c r="J931" s="4">
        <f t="shared" si="42"/>
        <v>-136938.29</v>
      </c>
    </row>
    <row r="932" spans="1:10" x14ac:dyDescent="0.25">
      <c r="A932" s="34">
        <v>179</v>
      </c>
      <c r="B932" s="34" t="s">
        <v>725</v>
      </c>
      <c r="C932" s="36" t="s">
        <v>1800</v>
      </c>
      <c r="D932" s="37">
        <v>347.67</v>
      </c>
      <c r="E932" s="34" t="s">
        <v>1801</v>
      </c>
      <c r="F932" s="34" t="s">
        <v>821</v>
      </c>
      <c r="G932" s="35" t="s">
        <v>783</v>
      </c>
      <c r="H932" s="35">
        <f t="shared" si="43"/>
        <v>42061</v>
      </c>
      <c r="I932" s="3">
        <f t="shared" si="44"/>
        <v>-29</v>
      </c>
      <c r="J932" s="4">
        <f t="shared" si="42"/>
        <v>-10082.43</v>
      </c>
    </row>
    <row r="933" spans="1:10" x14ac:dyDescent="0.25">
      <c r="A933" s="34">
        <v>180</v>
      </c>
      <c r="B933" s="34" t="s">
        <v>725</v>
      </c>
      <c r="C933" s="36" t="s">
        <v>1802</v>
      </c>
      <c r="D933" s="37">
        <v>347.67</v>
      </c>
      <c r="E933" s="34" t="s">
        <v>1801</v>
      </c>
      <c r="F933" s="34" t="s">
        <v>821</v>
      </c>
      <c r="G933" s="35" t="s">
        <v>783</v>
      </c>
      <c r="H933" s="35">
        <f t="shared" si="43"/>
        <v>42061</v>
      </c>
      <c r="I933" s="3">
        <f t="shared" si="44"/>
        <v>-29</v>
      </c>
      <c r="J933" s="4">
        <f t="shared" si="42"/>
        <v>-10082.43</v>
      </c>
    </row>
    <row r="934" spans="1:10" x14ac:dyDescent="0.25">
      <c r="A934" s="34">
        <v>181</v>
      </c>
      <c r="B934" s="34" t="s">
        <v>725</v>
      </c>
      <c r="C934" s="36" t="s">
        <v>1803</v>
      </c>
      <c r="D934" s="37">
        <v>347.67</v>
      </c>
      <c r="E934" s="34" t="s">
        <v>1801</v>
      </c>
      <c r="F934" s="34" t="s">
        <v>821</v>
      </c>
      <c r="G934" s="35" t="s">
        <v>783</v>
      </c>
      <c r="H934" s="35">
        <f t="shared" si="43"/>
        <v>42061</v>
      </c>
      <c r="I934" s="3">
        <f t="shared" si="44"/>
        <v>-29</v>
      </c>
      <c r="J934" s="4">
        <f t="shared" si="42"/>
        <v>-10082.43</v>
      </c>
    </row>
    <row r="935" spans="1:10" x14ac:dyDescent="0.25">
      <c r="A935" s="34">
        <v>182</v>
      </c>
      <c r="B935" s="34" t="s">
        <v>725</v>
      </c>
      <c r="C935" s="36" t="s">
        <v>1804</v>
      </c>
      <c r="D935" s="37">
        <v>621.27</v>
      </c>
      <c r="E935" s="34" t="s">
        <v>1805</v>
      </c>
      <c r="F935" s="34" t="s">
        <v>821</v>
      </c>
      <c r="G935" s="35" t="s">
        <v>783</v>
      </c>
      <c r="H935" s="35">
        <f t="shared" si="43"/>
        <v>42061</v>
      </c>
      <c r="I935" s="3">
        <f t="shared" si="44"/>
        <v>-29</v>
      </c>
      <c r="J935" s="4">
        <f t="shared" si="42"/>
        <v>-18016.829999999998</v>
      </c>
    </row>
    <row r="936" spans="1:10" x14ac:dyDescent="0.25">
      <c r="A936" s="34">
        <v>184</v>
      </c>
      <c r="B936" s="34" t="s">
        <v>725</v>
      </c>
      <c r="C936" s="36" t="s">
        <v>1806</v>
      </c>
      <c r="D936" s="37">
        <v>1175.24</v>
      </c>
      <c r="E936" s="34" t="s">
        <v>1807</v>
      </c>
      <c r="F936" s="34" t="s">
        <v>821</v>
      </c>
      <c r="G936" s="35" t="s">
        <v>783</v>
      </c>
      <c r="H936" s="35">
        <f t="shared" si="43"/>
        <v>42061</v>
      </c>
      <c r="I936" s="3">
        <f t="shared" si="44"/>
        <v>-29</v>
      </c>
      <c r="J936" s="4">
        <f t="shared" si="42"/>
        <v>-34081.96</v>
      </c>
    </row>
    <row r="937" spans="1:10" x14ac:dyDescent="0.25">
      <c r="A937" s="34">
        <v>954</v>
      </c>
      <c r="B937" s="34" t="s">
        <v>715</v>
      </c>
      <c r="C937" s="36" t="s">
        <v>1808</v>
      </c>
      <c r="D937" s="37">
        <v>497.4</v>
      </c>
      <c r="E937" s="34" t="s">
        <v>1809</v>
      </c>
      <c r="F937" s="34" t="s">
        <v>799</v>
      </c>
      <c r="G937" s="35" t="s">
        <v>715</v>
      </c>
      <c r="H937" s="35">
        <f t="shared" si="43"/>
        <v>42103</v>
      </c>
      <c r="I937" s="3">
        <f t="shared" si="44"/>
        <v>-30</v>
      </c>
      <c r="J937" s="4">
        <f t="shared" si="42"/>
        <v>-14922</v>
      </c>
    </row>
    <row r="938" spans="1:10" x14ac:dyDescent="0.25">
      <c r="A938" s="34">
        <v>1285</v>
      </c>
      <c r="B938" s="34" t="s">
        <v>897</v>
      </c>
      <c r="C938" s="36" t="s">
        <v>1808</v>
      </c>
      <c r="D938" s="37">
        <v>282.52999999999997</v>
      </c>
      <c r="E938" s="34" t="s">
        <v>1810</v>
      </c>
      <c r="F938" s="34" t="s">
        <v>732</v>
      </c>
      <c r="G938" s="35" t="s">
        <v>897</v>
      </c>
      <c r="H938" s="35">
        <f t="shared" si="43"/>
        <v>42116</v>
      </c>
      <c r="I938" s="3">
        <f t="shared" si="44"/>
        <v>-30</v>
      </c>
      <c r="J938" s="4">
        <f t="shared" si="42"/>
        <v>-8475.9</v>
      </c>
    </row>
    <row r="939" spans="1:10" x14ac:dyDescent="0.25">
      <c r="A939" s="34">
        <v>160</v>
      </c>
      <c r="B939" s="34" t="s">
        <v>783</v>
      </c>
      <c r="C939" s="36" t="s">
        <v>1808</v>
      </c>
      <c r="D939" s="37">
        <v>416.36</v>
      </c>
      <c r="E939" s="34" t="s">
        <v>1811</v>
      </c>
      <c r="F939" s="34" t="s">
        <v>1812</v>
      </c>
      <c r="G939" s="35" t="s">
        <v>783</v>
      </c>
      <c r="H939" s="35">
        <f t="shared" si="43"/>
        <v>42061</v>
      </c>
      <c r="I939" s="3">
        <f t="shared" si="44"/>
        <v>-30</v>
      </c>
      <c r="J939" s="4">
        <f t="shared" si="42"/>
        <v>-12490.800000000001</v>
      </c>
    </row>
    <row r="940" spans="1:10" x14ac:dyDescent="0.25">
      <c r="A940" s="34">
        <v>188</v>
      </c>
      <c r="B940" s="34" t="s">
        <v>725</v>
      </c>
      <c r="C940" s="36" t="s">
        <v>1813</v>
      </c>
      <c r="D940" s="37">
        <v>239.61</v>
      </c>
      <c r="E940" s="34" t="s">
        <v>1814</v>
      </c>
      <c r="F940" s="34" t="s">
        <v>1001</v>
      </c>
      <c r="G940" s="35" t="s">
        <v>783</v>
      </c>
      <c r="H940" s="35">
        <f t="shared" si="43"/>
        <v>42061</v>
      </c>
      <c r="I940" s="3">
        <f t="shared" si="44"/>
        <v>-29</v>
      </c>
      <c r="J940" s="4">
        <f t="shared" si="42"/>
        <v>-6948.6900000000005</v>
      </c>
    </row>
    <row r="941" spans="1:10" x14ac:dyDescent="0.25">
      <c r="A941" s="34">
        <v>189</v>
      </c>
      <c r="B941" s="34" t="s">
        <v>725</v>
      </c>
      <c r="C941" s="36" t="s">
        <v>1815</v>
      </c>
      <c r="D941" s="37">
        <v>239.6</v>
      </c>
      <c r="E941" s="34" t="s">
        <v>1814</v>
      </c>
      <c r="F941" s="34" t="s">
        <v>1001</v>
      </c>
      <c r="G941" s="35" t="s">
        <v>783</v>
      </c>
      <c r="H941" s="35">
        <f t="shared" si="43"/>
        <v>42061</v>
      </c>
      <c r="I941" s="3">
        <f t="shared" si="44"/>
        <v>-29</v>
      </c>
      <c r="J941" s="4">
        <f t="shared" si="42"/>
        <v>-6948.4</v>
      </c>
    </row>
    <row r="942" spans="1:10" x14ac:dyDescent="0.25">
      <c r="A942" s="34">
        <v>190</v>
      </c>
      <c r="B942" s="34" t="s">
        <v>725</v>
      </c>
      <c r="C942" s="36" t="s">
        <v>1816</v>
      </c>
      <c r="D942" s="37">
        <v>12135.56</v>
      </c>
      <c r="E942" s="34" t="s">
        <v>1817</v>
      </c>
      <c r="F942" s="34" t="s">
        <v>1001</v>
      </c>
      <c r="G942" s="35" t="s">
        <v>783</v>
      </c>
      <c r="H942" s="35">
        <f t="shared" si="43"/>
        <v>42061</v>
      </c>
      <c r="I942" s="3">
        <f t="shared" si="44"/>
        <v>-29</v>
      </c>
      <c r="J942" s="4">
        <f t="shared" si="42"/>
        <v>-351931.24</v>
      </c>
    </row>
    <row r="943" spans="1:10" x14ac:dyDescent="0.25">
      <c r="A943" s="34">
        <v>191</v>
      </c>
      <c r="B943" s="34" t="s">
        <v>725</v>
      </c>
      <c r="C943" s="36" t="s">
        <v>1818</v>
      </c>
      <c r="D943" s="37">
        <v>4282.9399999999996</v>
      </c>
      <c r="E943" s="34" t="s">
        <v>1819</v>
      </c>
      <c r="F943" s="34" t="s">
        <v>1001</v>
      </c>
      <c r="G943" s="35" t="s">
        <v>783</v>
      </c>
      <c r="H943" s="35">
        <f t="shared" si="43"/>
        <v>42061</v>
      </c>
      <c r="I943" s="3">
        <f t="shared" si="44"/>
        <v>-29</v>
      </c>
      <c r="J943" s="4">
        <f t="shared" si="42"/>
        <v>-124205.26</v>
      </c>
    </row>
    <row r="944" spans="1:10" ht="13.5" customHeight="1" x14ac:dyDescent="0.25">
      <c r="A944" s="31" t="s">
        <v>1820</v>
      </c>
      <c r="B944" s="31" t="s">
        <v>725</v>
      </c>
      <c r="C944" s="32" t="s">
        <v>1821</v>
      </c>
      <c r="D944" s="33">
        <v>4282.95</v>
      </c>
      <c r="E944" s="34" t="s">
        <v>1819</v>
      </c>
      <c r="F944" s="31" t="s">
        <v>1001</v>
      </c>
      <c r="G944" s="35" t="s">
        <v>783</v>
      </c>
      <c r="H944" s="35">
        <f t="shared" si="43"/>
        <v>42061</v>
      </c>
      <c r="I944" s="3">
        <f t="shared" si="44"/>
        <v>-29</v>
      </c>
      <c r="J944" s="4">
        <f t="shared" si="42"/>
        <v>-124205.54999999999</v>
      </c>
    </row>
    <row r="945" spans="1:10" x14ac:dyDescent="0.25">
      <c r="A945" s="34">
        <v>302</v>
      </c>
      <c r="B945" s="34" t="s">
        <v>793</v>
      </c>
      <c r="C945" s="36" t="s">
        <v>1822</v>
      </c>
      <c r="D945" s="37">
        <v>2578.75</v>
      </c>
      <c r="E945" s="34" t="s">
        <v>1823</v>
      </c>
      <c r="F945" s="34" t="s">
        <v>1001</v>
      </c>
      <c r="G945" s="35" t="s">
        <v>793</v>
      </c>
      <c r="H945" s="35">
        <f t="shared" si="43"/>
        <v>42069</v>
      </c>
      <c r="I945" s="3">
        <f t="shared" si="44"/>
        <v>-30</v>
      </c>
      <c r="J945" s="4">
        <f t="shared" si="42"/>
        <v>-77362.5</v>
      </c>
    </row>
    <row r="946" spans="1:10" x14ac:dyDescent="0.25">
      <c r="A946" s="34">
        <v>303</v>
      </c>
      <c r="B946" s="34" t="s">
        <v>793</v>
      </c>
      <c r="C946" s="36" t="s">
        <v>1824</v>
      </c>
      <c r="D946" s="37">
        <v>1940.62</v>
      </c>
      <c r="E946" s="34" t="s">
        <v>1825</v>
      </c>
      <c r="F946" s="34" t="s">
        <v>1826</v>
      </c>
      <c r="G946" s="35" t="s">
        <v>793</v>
      </c>
      <c r="H946" s="35">
        <f t="shared" si="43"/>
        <v>42069</v>
      </c>
      <c r="I946" s="3">
        <f t="shared" si="44"/>
        <v>-30</v>
      </c>
      <c r="J946" s="4">
        <f t="shared" si="42"/>
        <v>-58218.6</v>
      </c>
    </row>
    <row r="947" spans="1:10" x14ac:dyDescent="0.25">
      <c r="A947" s="34">
        <v>216</v>
      </c>
      <c r="B947" s="34" t="s">
        <v>725</v>
      </c>
      <c r="C947" s="36" t="s">
        <v>1827</v>
      </c>
      <c r="D947" s="37">
        <v>474.97</v>
      </c>
      <c r="E947" s="34" t="s">
        <v>1828</v>
      </c>
      <c r="F947" s="34" t="s">
        <v>899</v>
      </c>
      <c r="G947" s="35" t="s">
        <v>725</v>
      </c>
      <c r="H947" s="35">
        <f t="shared" si="43"/>
        <v>42062</v>
      </c>
      <c r="I947" s="3">
        <f t="shared" si="44"/>
        <v>-30</v>
      </c>
      <c r="J947" s="4">
        <f t="shared" si="42"/>
        <v>-14249.1</v>
      </c>
    </row>
    <row r="948" spans="1:10" x14ac:dyDescent="0.25">
      <c r="A948" s="34">
        <v>217</v>
      </c>
      <c r="B948" s="34" t="s">
        <v>725</v>
      </c>
      <c r="C948" s="36" t="s">
        <v>1829</v>
      </c>
      <c r="D948" s="37">
        <v>218.92</v>
      </c>
      <c r="E948" s="34" t="s">
        <v>1830</v>
      </c>
      <c r="F948" s="34" t="s">
        <v>899</v>
      </c>
      <c r="G948" s="35" t="s">
        <v>725</v>
      </c>
      <c r="H948" s="35">
        <f t="shared" si="43"/>
        <v>42062</v>
      </c>
      <c r="I948" s="3">
        <f t="shared" si="44"/>
        <v>-30</v>
      </c>
      <c r="J948" s="4">
        <f t="shared" si="42"/>
        <v>-6567.5999999999995</v>
      </c>
    </row>
    <row r="949" spans="1:10" x14ac:dyDescent="0.25">
      <c r="A949" s="34">
        <v>224</v>
      </c>
      <c r="B949" s="34" t="s">
        <v>738</v>
      </c>
      <c r="C949" s="36" t="s">
        <v>1831</v>
      </c>
      <c r="D949" s="37">
        <v>542.82000000000005</v>
      </c>
      <c r="E949" s="34" t="s">
        <v>1354</v>
      </c>
      <c r="F949" s="34" t="s">
        <v>798</v>
      </c>
      <c r="G949" s="35" t="s">
        <v>738</v>
      </c>
      <c r="H949" s="35">
        <f t="shared" si="43"/>
        <v>42063</v>
      </c>
      <c r="I949" s="3">
        <f t="shared" si="44"/>
        <v>-30</v>
      </c>
      <c r="J949" s="4">
        <f t="shared" si="42"/>
        <v>-16284.600000000002</v>
      </c>
    </row>
    <row r="950" spans="1:10" x14ac:dyDescent="0.25">
      <c r="A950" s="34">
        <v>226</v>
      </c>
      <c r="B950" s="34" t="s">
        <v>738</v>
      </c>
      <c r="C950" s="36" t="s">
        <v>1832</v>
      </c>
      <c r="D950" s="37">
        <v>542.82000000000005</v>
      </c>
      <c r="E950" s="34" t="s">
        <v>1354</v>
      </c>
      <c r="F950" s="34" t="s">
        <v>798</v>
      </c>
      <c r="G950" s="35" t="s">
        <v>738</v>
      </c>
      <c r="H950" s="35">
        <f t="shared" si="43"/>
        <v>42063</v>
      </c>
      <c r="I950" s="3">
        <f t="shared" si="44"/>
        <v>-30</v>
      </c>
      <c r="J950" s="4">
        <f t="shared" si="42"/>
        <v>-16284.600000000002</v>
      </c>
    </row>
    <row r="951" spans="1:10" x14ac:dyDescent="0.25">
      <c r="A951" s="34">
        <v>235</v>
      </c>
      <c r="B951" s="34" t="s">
        <v>738</v>
      </c>
      <c r="C951" s="36" t="s">
        <v>1833</v>
      </c>
      <c r="D951" s="37">
        <v>200.66</v>
      </c>
      <c r="E951" s="34" t="s">
        <v>1834</v>
      </c>
      <c r="F951" s="34" t="s">
        <v>1556</v>
      </c>
      <c r="G951" s="35" t="s">
        <v>738</v>
      </c>
      <c r="H951" s="35">
        <f t="shared" si="43"/>
        <v>42063</v>
      </c>
      <c r="I951" s="3">
        <f t="shared" si="44"/>
        <v>-30</v>
      </c>
      <c r="J951" s="4">
        <f t="shared" si="42"/>
        <v>-6019.8</v>
      </c>
    </row>
    <row r="952" spans="1:10" x14ac:dyDescent="0.25">
      <c r="A952" s="34">
        <v>238</v>
      </c>
      <c r="B952" s="34" t="s">
        <v>738</v>
      </c>
      <c r="C952" s="36" t="s">
        <v>1835</v>
      </c>
      <c r="D952" s="37">
        <v>6297.37</v>
      </c>
      <c r="E952" s="34" t="s">
        <v>1836</v>
      </c>
      <c r="F952" s="34" t="s">
        <v>1026</v>
      </c>
      <c r="G952" s="35" t="s">
        <v>738</v>
      </c>
      <c r="H952" s="35">
        <f t="shared" si="43"/>
        <v>42063</v>
      </c>
      <c r="I952" s="3">
        <f t="shared" si="44"/>
        <v>-30</v>
      </c>
      <c r="J952" s="4">
        <f t="shared" si="42"/>
        <v>-188921.1</v>
      </c>
    </row>
    <row r="953" spans="1:10" x14ac:dyDescent="0.25">
      <c r="A953" s="34">
        <v>239</v>
      </c>
      <c r="B953" s="34" t="s">
        <v>738</v>
      </c>
      <c r="C953" s="36" t="s">
        <v>1837</v>
      </c>
      <c r="D953" s="37">
        <v>1876.58</v>
      </c>
      <c r="E953" s="34" t="s">
        <v>1838</v>
      </c>
      <c r="F953" s="34" t="s">
        <v>1026</v>
      </c>
      <c r="G953" s="35" t="s">
        <v>738</v>
      </c>
      <c r="H953" s="35">
        <f t="shared" si="43"/>
        <v>42063</v>
      </c>
      <c r="I953" s="3">
        <f t="shared" si="44"/>
        <v>-30</v>
      </c>
      <c r="J953" s="4">
        <f t="shared" si="42"/>
        <v>-56297.399999999994</v>
      </c>
    </row>
    <row r="954" spans="1:10" x14ac:dyDescent="0.25">
      <c r="A954" s="34">
        <v>294</v>
      </c>
      <c r="B954" s="34" t="s">
        <v>793</v>
      </c>
      <c r="C954" s="36" t="s">
        <v>1839</v>
      </c>
      <c r="D954" s="37">
        <v>28000</v>
      </c>
      <c r="E954" s="34" t="s">
        <v>1840</v>
      </c>
      <c r="F954" s="34" t="s">
        <v>813</v>
      </c>
      <c r="G954" s="35" t="s">
        <v>793</v>
      </c>
      <c r="H954" s="35">
        <f t="shared" si="43"/>
        <v>42069</v>
      </c>
      <c r="I954" s="3">
        <f t="shared" si="44"/>
        <v>-30</v>
      </c>
      <c r="J954" s="4">
        <f t="shared" si="42"/>
        <v>-840000</v>
      </c>
    </row>
    <row r="955" spans="1:10" x14ac:dyDescent="0.25">
      <c r="A955" s="34">
        <v>329</v>
      </c>
      <c r="B955" s="34" t="s">
        <v>832</v>
      </c>
      <c r="C955" s="36" t="s">
        <v>1841</v>
      </c>
      <c r="D955" s="37">
        <v>28000</v>
      </c>
      <c r="E955" s="34" t="s">
        <v>1842</v>
      </c>
      <c r="F955" s="34" t="s">
        <v>813</v>
      </c>
      <c r="G955" s="35" t="s">
        <v>832</v>
      </c>
      <c r="H955" s="35">
        <f t="shared" si="43"/>
        <v>42071</v>
      </c>
      <c r="I955" s="3">
        <f t="shared" si="44"/>
        <v>-30</v>
      </c>
      <c r="J955" s="4">
        <f t="shared" si="42"/>
        <v>-840000</v>
      </c>
    </row>
    <row r="956" spans="1:10" x14ac:dyDescent="0.25">
      <c r="A956" s="34">
        <v>298</v>
      </c>
      <c r="B956" s="34" t="s">
        <v>793</v>
      </c>
      <c r="C956" s="36" t="s">
        <v>1843</v>
      </c>
      <c r="D956" s="37">
        <v>5623</v>
      </c>
      <c r="E956" s="34" t="s">
        <v>1844</v>
      </c>
      <c r="F956" s="34" t="s">
        <v>995</v>
      </c>
      <c r="G956" s="35" t="s">
        <v>793</v>
      </c>
      <c r="H956" s="35">
        <f t="shared" si="43"/>
        <v>42069</v>
      </c>
      <c r="I956" s="3">
        <f t="shared" si="44"/>
        <v>-30</v>
      </c>
      <c r="J956" s="4">
        <f t="shared" si="42"/>
        <v>-168690</v>
      </c>
    </row>
    <row r="957" spans="1:10" x14ac:dyDescent="0.25">
      <c r="A957" s="34">
        <v>916</v>
      </c>
      <c r="B957" s="34" t="s">
        <v>753</v>
      </c>
      <c r="C957" s="36" t="s">
        <v>1845</v>
      </c>
      <c r="D957" s="37">
        <v>5000</v>
      </c>
      <c r="E957" s="34" t="s">
        <v>1846</v>
      </c>
      <c r="F957" s="34" t="s">
        <v>773</v>
      </c>
      <c r="G957" s="35">
        <v>42041</v>
      </c>
      <c r="H957" s="35">
        <f t="shared" si="43"/>
        <v>42071</v>
      </c>
      <c r="I957" s="3">
        <f t="shared" si="44"/>
        <v>-2</v>
      </c>
      <c r="J957" s="4">
        <f t="shared" si="42"/>
        <v>-10000</v>
      </c>
    </row>
    <row r="958" spans="1:10" x14ac:dyDescent="0.25">
      <c r="A958" s="34">
        <v>1261</v>
      </c>
      <c r="B958" s="34" t="s">
        <v>709</v>
      </c>
      <c r="C958" s="36" t="s">
        <v>1847</v>
      </c>
      <c r="D958" s="37">
        <v>2065.5</v>
      </c>
      <c r="E958" s="34">
        <v>1</v>
      </c>
      <c r="F958" s="34" t="s">
        <v>1141</v>
      </c>
      <c r="G958" s="35" t="s">
        <v>754</v>
      </c>
      <c r="H958" s="35">
        <f t="shared" si="43"/>
        <v>42072</v>
      </c>
      <c r="I958" s="3">
        <f t="shared" si="44"/>
        <v>10</v>
      </c>
      <c r="J958" s="4">
        <f t="shared" si="42"/>
        <v>20655</v>
      </c>
    </row>
    <row r="959" spans="1:10" x14ac:dyDescent="0.25">
      <c r="A959" s="34">
        <v>1262</v>
      </c>
      <c r="B959" s="34" t="s">
        <v>709</v>
      </c>
      <c r="C959" s="36" t="s">
        <v>1847</v>
      </c>
      <c r="D959" s="37">
        <v>454.41</v>
      </c>
      <c r="E959" s="34">
        <v>1</v>
      </c>
      <c r="F959" s="34" t="s">
        <v>1141</v>
      </c>
      <c r="G959" s="35" t="s">
        <v>754</v>
      </c>
      <c r="H959" s="35">
        <f t="shared" si="43"/>
        <v>42072</v>
      </c>
      <c r="I959" s="3">
        <f t="shared" si="44"/>
        <v>10</v>
      </c>
      <c r="J959" s="4">
        <f t="shared" si="42"/>
        <v>4544.1000000000004</v>
      </c>
    </row>
    <row r="960" spans="1:10" x14ac:dyDescent="0.25">
      <c r="A960" s="34">
        <v>410</v>
      </c>
      <c r="B960" s="34" t="s">
        <v>1049</v>
      </c>
      <c r="C960" s="36" t="s">
        <v>1848</v>
      </c>
      <c r="D960" s="37">
        <v>660.75</v>
      </c>
      <c r="E960" s="34" t="s">
        <v>1490</v>
      </c>
      <c r="F960" s="34" t="s">
        <v>800</v>
      </c>
      <c r="G960" s="35" t="s">
        <v>1049</v>
      </c>
      <c r="H960" s="35">
        <f t="shared" si="43"/>
        <v>42081</v>
      </c>
      <c r="I960" s="3">
        <f t="shared" si="44"/>
        <v>-30</v>
      </c>
      <c r="J960" s="4">
        <f t="shared" si="42"/>
        <v>-19822.5</v>
      </c>
    </row>
    <row r="961" spans="1:10" x14ac:dyDescent="0.25">
      <c r="A961" s="34">
        <v>412</v>
      </c>
      <c r="B961" s="34" t="s">
        <v>1049</v>
      </c>
      <c r="C961" s="36" t="s">
        <v>1849</v>
      </c>
      <c r="D961" s="37">
        <v>660.75</v>
      </c>
      <c r="E961" s="34" t="s">
        <v>1490</v>
      </c>
      <c r="F961" s="34" t="s">
        <v>800</v>
      </c>
      <c r="G961" s="35" t="s">
        <v>1049</v>
      </c>
      <c r="H961" s="35">
        <f t="shared" si="43"/>
        <v>42081</v>
      </c>
      <c r="I961" s="3">
        <f t="shared" si="44"/>
        <v>-30</v>
      </c>
      <c r="J961" s="4">
        <f t="shared" si="42"/>
        <v>-19822.5</v>
      </c>
    </row>
    <row r="962" spans="1:10" x14ac:dyDescent="0.25">
      <c r="A962" s="34">
        <v>413</v>
      </c>
      <c r="B962" s="34" t="s">
        <v>1049</v>
      </c>
      <c r="C962" s="36" t="s">
        <v>1850</v>
      </c>
      <c r="D962" s="37">
        <v>660.75</v>
      </c>
      <c r="E962" s="34" t="s">
        <v>1490</v>
      </c>
      <c r="F962" s="34" t="s">
        <v>800</v>
      </c>
      <c r="G962" s="35" t="s">
        <v>1049</v>
      </c>
      <c r="H962" s="35">
        <f t="shared" si="43"/>
        <v>42081</v>
      </c>
      <c r="I962" s="3">
        <f t="shared" si="44"/>
        <v>-30</v>
      </c>
      <c r="J962" s="4">
        <f t="shared" si="42"/>
        <v>-19822.5</v>
      </c>
    </row>
    <row r="963" spans="1:10" x14ac:dyDescent="0.25">
      <c r="A963" s="34">
        <v>527</v>
      </c>
      <c r="B963" s="34" t="s">
        <v>784</v>
      </c>
      <c r="C963" s="36" t="s">
        <v>1851</v>
      </c>
      <c r="D963" s="37">
        <v>4815.09</v>
      </c>
      <c r="E963" s="34" t="s">
        <v>1852</v>
      </c>
      <c r="F963" s="34" t="s">
        <v>1853</v>
      </c>
      <c r="G963" s="35" t="s">
        <v>771</v>
      </c>
      <c r="H963" s="35">
        <f t="shared" si="43"/>
        <v>42082</v>
      </c>
      <c r="I963" s="3">
        <f t="shared" si="44"/>
        <v>-28</v>
      </c>
      <c r="J963" s="4">
        <f t="shared" si="42"/>
        <v>-134822.52000000002</v>
      </c>
    </row>
    <row r="964" spans="1:10" ht="15" customHeight="1" x14ac:dyDescent="0.25">
      <c r="A964" s="31" t="s">
        <v>1854</v>
      </c>
      <c r="B964" s="31" t="s">
        <v>784</v>
      </c>
      <c r="C964" s="32" t="s">
        <v>1855</v>
      </c>
      <c r="D964" s="33">
        <v>132.81</v>
      </c>
      <c r="E964" s="34" t="s">
        <v>1323</v>
      </c>
      <c r="F964" s="31" t="s">
        <v>792</v>
      </c>
      <c r="G964" s="35" t="s">
        <v>784</v>
      </c>
      <c r="H964" s="35">
        <f t="shared" si="43"/>
        <v>42084</v>
      </c>
      <c r="I964" s="3">
        <f t="shared" si="44"/>
        <v>-30</v>
      </c>
      <c r="J964" s="4">
        <f t="shared" si="42"/>
        <v>-3984.3</v>
      </c>
    </row>
    <row r="965" spans="1:10" x14ac:dyDescent="0.25">
      <c r="A965" s="34">
        <v>529</v>
      </c>
      <c r="B965" s="34" t="s">
        <v>784</v>
      </c>
      <c r="C965" s="36" t="s">
        <v>1856</v>
      </c>
      <c r="D965" s="37">
        <v>22639.35</v>
      </c>
      <c r="E965" s="34" t="s">
        <v>1857</v>
      </c>
      <c r="F965" s="34" t="s">
        <v>1853</v>
      </c>
      <c r="G965" s="35" t="s">
        <v>784</v>
      </c>
      <c r="H965" s="35">
        <f t="shared" si="43"/>
        <v>42084</v>
      </c>
      <c r="I965" s="3">
        <f t="shared" si="44"/>
        <v>-30</v>
      </c>
      <c r="J965" s="4">
        <f t="shared" si="42"/>
        <v>-679180.5</v>
      </c>
    </row>
    <row r="966" spans="1:10" x14ac:dyDescent="0.25">
      <c r="A966" s="34">
        <v>528</v>
      </c>
      <c r="B966" s="34" t="s">
        <v>784</v>
      </c>
      <c r="C966" s="36" t="s">
        <v>1858</v>
      </c>
      <c r="D966" s="37">
        <v>4858.95</v>
      </c>
      <c r="E966" s="34" t="s">
        <v>1857</v>
      </c>
      <c r="F966" s="34" t="s">
        <v>1853</v>
      </c>
      <c r="G966" s="35" t="s">
        <v>784</v>
      </c>
      <c r="H966" s="35">
        <f t="shared" si="43"/>
        <v>42084</v>
      </c>
      <c r="I966" s="3">
        <f t="shared" si="44"/>
        <v>-30</v>
      </c>
      <c r="J966" s="4">
        <f t="shared" si="42"/>
        <v>-145768.5</v>
      </c>
    </row>
    <row r="967" spans="1:10" x14ac:dyDescent="0.25">
      <c r="A967" s="34">
        <v>789</v>
      </c>
      <c r="B967" s="34" t="s">
        <v>830</v>
      </c>
      <c r="C967" s="36" t="s">
        <v>1859</v>
      </c>
      <c r="D967" s="37">
        <v>1798.17</v>
      </c>
      <c r="E967" s="34" t="s">
        <v>1860</v>
      </c>
      <c r="F967" s="34" t="s">
        <v>828</v>
      </c>
      <c r="G967" s="35" t="s">
        <v>830</v>
      </c>
      <c r="H967" s="35">
        <f t="shared" si="43"/>
        <v>42088</v>
      </c>
      <c r="I967" s="3">
        <f t="shared" si="44"/>
        <v>-30</v>
      </c>
      <c r="J967" s="4">
        <f t="shared" si="42"/>
        <v>-53945.100000000006</v>
      </c>
    </row>
    <row r="968" spans="1:10" x14ac:dyDescent="0.25">
      <c r="A968" s="34">
        <v>790</v>
      </c>
      <c r="B968" s="34" t="s">
        <v>830</v>
      </c>
      <c r="C968" s="36" t="s">
        <v>1861</v>
      </c>
      <c r="D968" s="37">
        <v>223.21</v>
      </c>
      <c r="E968" s="34" t="s">
        <v>1862</v>
      </c>
      <c r="F968" s="34" t="s">
        <v>792</v>
      </c>
      <c r="G968" s="35" t="s">
        <v>830</v>
      </c>
      <c r="H968" s="35">
        <f t="shared" si="43"/>
        <v>42088</v>
      </c>
      <c r="I968" s="3">
        <f t="shared" si="44"/>
        <v>-30</v>
      </c>
      <c r="J968" s="4">
        <f t="shared" si="42"/>
        <v>-6696.3</v>
      </c>
    </row>
    <row r="969" spans="1:10" x14ac:dyDescent="0.25">
      <c r="A969" s="34">
        <v>790</v>
      </c>
      <c r="B969" s="34" t="s">
        <v>830</v>
      </c>
      <c r="C969" s="36" t="s">
        <v>1863</v>
      </c>
      <c r="D969" s="37">
        <v>111.6</v>
      </c>
      <c r="E969" s="34" t="s">
        <v>1864</v>
      </c>
      <c r="F969" s="34" t="s">
        <v>792</v>
      </c>
      <c r="G969" s="35" t="s">
        <v>830</v>
      </c>
      <c r="H969" s="35">
        <f t="shared" si="43"/>
        <v>42088</v>
      </c>
      <c r="I969" s="3">
        <f t="shared" si="44"/>
        <v>-30</v>
      </c>
      <c r="J969" s="4">
        <f t="shared" ref="J969:J1014" si="45">SUM(I969*D969)</f>
        <v>-3348</v>
      </c>
    </row>
    <row r="970" spans="1:10" x14ac:dyDescent="0.25">
      <c r="A970" s="34">
        <v>792</v>
      </c>
      <c r="B970" s="34" t="s">
        <v>724</v>
      </c>
      <c r="C970" s="36" t="s">
        <v>1865</v>
      </c>
      <c r="D970" s="37">
        <v>1204.6099999999999</v>
      </c>
      <c r="E970" s="34" t="s">
        <v>1866</v>
      </c>
      <c r="F970" s="34" t="s">
        <v>1311</v>
      </c>
      <c r="G970" s="35" t="s">
        <v>724</v>
      </c>
      <c r="H970" s="35">
        <f t="shared" ref="H970:H1014" si="46">G970+30</f>
        <v>42089</v>
      </c>
      <c r="I970" s="3">
        <f t="shared" ref="I970:I1014" si="47">SUM(B970-G970)-30</f>
        <v>-30</v>
      </c>
      <c r="J970" s="4">
        <f t="shared" si="45"/>
        <v>-36138.299999999996</v>
      </c>
    </row>
    <row r="971" spans="1:10" x14ac:dyDescent="0.25">
      <c r="A971" s="34">
        <v>818</v>
      </c>
      <c r="B971" s="34" t="s">
        <v>741</v>
      </c>
      <c r="C971" s="36" t="s">
        <v>1867</v>
      </c>
      <c r="D971" s="37">
        <v>950</v>
      </c>
      <c r="E971" s="34" t="s">
        <v>1868</v>
      </c>
      <c r="F971" s="34" t="s">
        <v>1183</v>
      </c>
      <c r="G971" s="35" t="s">
        <v>741</v>
      </c>
      <c r="H971" s="35">
        <f t="shared" si="46"/>
        <v>42091</v>
      </c>
      <c r="I971" s="3">
        <f t="shared" si="47"/>
        <v>-30</v>
      </c>
      <c r="J971" s="4">
        <f t="shared" si="45"/>
        <v>-28500</v>
      </c>
    </row>
    <row r="972" spans="1:10" x14ac:dyDescent="0.25">
      <c r="A972" s="34">
        <v>830</v>
      </c>
      <c r="B972" s="34" t="s">
        <v>852</v>
      </c>
      <c r="C972" s="36" t="s">
        <v>1869</v>
      </c>
      <c r="D972" s="37">
        <v>850</v>
      </c>
      <c r="E972" s="34" t="s">
        <v>1870</v>
      </c>
      <c r="F972" s="34" t="s">
        <v>738</v>
      </c>
      <c r="G972" s="35" t="s">
        <v>852</v>
      </c>
      <c r="H972" s="35">
        <f t="shared" si="46"/>
        <v>42092</v>
      </c>
      <c r="I972" s="3">
        <f t="shared" si="47"/>
        <v>-30</v>
      </c>
      <c r="J972" s="4">
        <f t="shared" si="45"/>
        <v>-25500</v>
      </c>
    </row>
    <row r="973" spans="1:10" x14ac:dyDescent="0.25">
      <c r="A973" s="34">
        <v>840</v>
      </c>
      <c r="B973" s="34" t="s">
        <v>901</v>
      </c>
      <c r="C973" s="36" t="s">
        <v>1871</v>
      </c>
      <c r="D973" s="37">
        <v>1761.49</v>
      </c>
      <c r="E973" s="34" t="s">
        <v>1494</v>
      </c>
      <c r="F973" s="34" t="s">
        <v>725</v>
      </c>
      <c r="G973" s="35" t="s">
        <v>901</v>
      </c>
      <c r="H973" s="35">
        <f t="shared" si="46"/>
        <v>42095</v>
      </c>
      <c r="I973" s="3">
        <f t="shared" si="47"/>
        <v>-30</v>
      </c>
      <c r="J973" s="4">
        <f t="shared" si="45"/>
        <v>-52844.7</v>
      </c>
    </row>
    <row r="974" spans="1:10" x14ac:dyDescent="0.25">
      <c r="A974" s="34">
        <v>841</v>
      </c>
      <c r="B974" s="34" t="s">
        <v>901</v>
      </c>
      <c r="C974" s="36" t="s">
        <v>1872</v>
      </c>
      <c r="D974" s="37">
        <v>740.57</v>
      </c>
      <c r="E974" s="34" t="s">
        <v>1873</v>
      </c>
      <c r="F974" s="34" t="s">
        <v>725</v>
      </c>
      <c r="G974" s="35" t="s">
        <v>901</v>
      </c>
      <c r="H974" s="35">
        <f t="shared" si="46"/>
        <v>42095</v>
      </c>
      <c r="I974" s="3">
        <f t="shared" si="47"/>
        <v>-30</v>
      </c>
      <c r="J974" s="4">
        <f t="shared" si="45"/>
        <v>-22217.100000000002</v>
      </c>
    </row>
    <row r="975" spans="1:10" x14ac:dyDescent="0.25">
      <c r="A975" s="34">
        <v>842</v>
      </c>
      <c r="B975" s="34" t="s">
        <v>901</v>
      </c>
      <c r="C975" s="36" t="s">
        <v>1874</v>
      </c>
      <c r="D975" s="37">
        <v>590.44000000000005</v>
      </c>
      <c r="E975" s="34" t="s">
        <v>1679</v>
      </c>
      <c r="F975" s="34" t="s">
        <v>725</v>
      </c>
      <c r="G975" s="35" t="s">
        <v>901</v>
      </c>
      <c r="H975" s="35">
        <f t="shared" si="46"/>
        <v>42095</v>
      </c>
      <c r="I975" s="3">
        <f t="shared" si="47"/>
        <v>-30</v>
      </c>
      <c r="J975" s="4">
        <f t="shared" si="45"/>
        <v>-17713.2</v>
      </c>
    </row>
    <row r="976" spans="1:10" x14ac:dyDescent="0.25">
      <c r="A976" s="34">
        <v>844</v>
      </c>
      <c r="B976" s="34" t="s">
        <v>901</v>
      </c>
      <c r="C976" s="36" t="s">
        <v>1875</v>
      </c>
      <c r="D976" s="37">
        <v>652.85</v>
      </c>
      <c r="E976" s="34" t="s">
        <v>1876</v>
      </c>
      <c r="F976" s="34" t="s">
        <v>725</v>
      </c>
      <c r="G976" s="35" t="s">
        <v>901</v>
      </c>
      <c r="H976" s="35">
        <f t="shared" si="46"/>
        <v>42095</v>
      </c>
      <c r="I976" s="3">
        <f t="shared" si="47"/>
        <v>-30</v>
      </c>
      <c r="J976" s="4">
        <f t="shared" si="45"/>
        <v>-19585.5</v>
      </c>
    </row>
    <row r="977" spans="1:10" x14ac:dyDescent="0.25">
      <c r="A977" s="34">
        <v>857</v>
      </c>
      <c r="B977" s="34" t="s">
        <v>799</v>
      </c>
      <c r="C977" s="36" t="s">
        <v>1877</v>
      </c>
      <c r="D977" s="37">
        <v>5256.38</v>
      </c>
      <c r="E977" s="34" t="s">
        <v>1878</v>
      </c>
      <c r="F977" s="34" t="s">
        <v>1018</v>
      </c>
      <c r="G977" s="35" t="s">
        <v>799</v>
      </c>
      <c r="H977" s="35">
        <f t="shared" si="46"/>
        <v>42096</v>
      </c>
      <c r="I977" s="3">
        <f t="shared" si="47"/>
        <v>-30</v>
      </c>
      <c r="J977" s="4">
        <f t="shared" si="45"/>
        <v>-157691.4</v>
      </c>
    </row>
    <row r="978" spans="1:10" x14ac:dyDescent="0.25">
      <c r="A978" s="34">
        <v>876</v>
      </c>
      <c r="B978" s="34" t="s">
        <v>921</v>
      </c>
      <c r="C978" s="36" t="s">
        <v>1879</v>
      </c>
      <c r="D978" s="37">
        <v>692.98</v>
      </c>
      <c r="E978" s="34" t="s">
        <v>1880</v>
      </c>
      <c r="F978" s="34" t="s">
        <v>757</v>
      </c>
      <c r="G978" s="35" t="s">
        <v>921</v>
      </c>
      <c r="H978" s="35">
        <f t="shared" si="46"/>
        <v>42097</v>
      </c>
      <c r="I978" s="3">
        <f t="shared" si="47"/>
        <v>-30</v>
      </c>
      <c r="J978" s="4">
        <f t="shared" si="45"/>
        <v>-20789.400000000001</v>
      </c>
    </row>
    <row r="979" spans="1:10" x14ac:dyDescent="0.25">
      <c r="A979" s="34">
        <v>877</v>
      </c>
      <c r="B979" s="34" t="s">
        <v>921</v>
      </c>
      <c r="C979" s="36" t="s">
        <v>1881</v>
      </c>
      <c r="D979" s="37">
        <v>428.6</v>
      </c>
      <c r="E979" s="34" t="s">
        <v>1880</v>
      </c>
      <c r="F979" s="34" t="s">
        <v>757</v>
      </c>
      <c r="G979" s="35" t="s">
        <v>921</v>
      </c>
      <c r="H979" s="35">
        <f t="shared" si="46"/>
        <v>42097</v>
      </c>
      <c r="I979" s="3">
        <f t="shared" si="47"/>
        <v>-30</v>
      </c>
      <c r="J979" s="4">
        <f t="shared" si="45"/>
        <v>-12858</v>
      </c>
    </row>
    <row r="980" spans="1:10" x14ac:dyDescent="0.25">
      <c r="A980" s="34">
        <v>892</v>
      </c>
      <c r="B980" s="34" t="s">
        <v>767</v>
      </c>
      <c r="C980" s="36" t="s">
        <v>1882</v>
      </c>
      <c r="D980" s="37">
        <v>5000</v>
      </c>
      <c r="E980" s="34" t="s">
        <v>1883</v>
      </c>
      <c r="F980" s="34" t="s">
        <v>1884</v>
      </c>
      <c r="G980" s="35" t="s">
        <v>921</v>
      </c>
      <c r="H980" s="35">
        <f t="shared" si="46"/>
        <v>42097</v>
      </c>
      <c r="I980" s="3">
        <f t="shared" si="47"/>
        <v>-29</v>
      </c>
      <c r="J980" s="4">
        <f t="shared" si="45"/>
        <v>-145000</v>
      </c>
    </row>
    <row r="981" spans="1:10" x14ac:dyDescent="0.25">
      <c r="A981" s="34">
        <v>878</v>
      </c>
      <c r="B981" s="34" t="s">
        <v>921</v>
      </c>
      <c r="C981" s="36" t="s">
        <v>1885</v>
      </c>
      <c r="D981" s="37">
        <v>680.87</v>
      </c>
      <c r="E981" s="34" t="s">
        <v>1886</v>
      </c>
      <c r="F981" s="34" t="s">
        <v>793</v>
      </c>
      <c r="G981" s="35" t="s">
        <v>921</v>
      </c>
      <c r="H981" s="35">
        <f t="shared" si="46"/>
        <v>42097</v>
      </c>
      <c r="I981" s="3">
        <f t="shared" si="47"/>
        <v>-30</v>
      </c>
      <c r="J981" s="4">
        <f t="shared" si="45"/>
        <v>-20426.099999999999</v>
      </c>
    </row>
    <row r="982" spans="1:10" x14ac:dyDescent="0.25">
      <c r="A982" s="34">
        <v>879</v>
      </c>
      <c r="B982" s="34" t="s">
        <v>921</v>
      </c>
      <c r="C982" s="36" t="s">
        <v>1887</v>
      </c>
      <c r="D982" s="37">
        <v>540.69000000000005</v>
      </c>
      <c r="E982" s="34" t="s">
        <v>1888</v>
      </c>
      <c r="F982" s="34" t="s">
        <v>793</v>
      </c>
      <c r="G982" s="35" t="s">
        <v>921</v>
      </c>
      <c r="H982" s="35">
        <f t="shared" si="46"/>
        <v>42097</v>
      </c>
      <c r="I982" s="3">
        <f t="shared" si="47"/>
        <v>-30</v>
      </c>
      <c r="J982" s="4">
        <f t="shared" si="45"/>
        <v>-16220.7</v>
      </c>
    </row>
    <row r="983" spans="1:10" x14ac:dyDescent="0.25">
      <c r="A983" s="34">
        <v>882</v>
      </c>
      <c r="B983" s="34" t="s">
        <v>921</v>
      </c>
      <c r="C983" s="36" t="s">
        <v>1889</v>
      </c>
      <c r="D983" s="37">
        <v>448.6</v>
      </c>
      <c r="E983" s="34" t="s">
        <v>1886</v>
      </c>
      <c r="F983" s="34" t="s">
        <v>793</v>
      </c>
      <c r="G983" s="35" t="s">
        <v>921</v>
      </c>
      <c r="H983" s="35">
        <f t="shared" si="46"/>
        <v>42097</v>
      </c>
      <c r="I983" s="3">
        <f t="shared" si="47"/>
        <v>-30</v>
      </c>
      <c r="J983" s="4">
        <f t="shared" si="45"/>
        <v>-13458</v>
      </c>
    </row>
    <row r="984" spans="1:10" ht="13.5" customHeight="1" x14ac:dyDescent="0.25">
      <c r="A984" s="31" t="s">
        <v>1890</v>
      </c>
      <c r="B984" s="31" t="s">
        <v>764</v>
      </c>
      <c r="C984" s="32" t="s">
        <v>1891</v>
      </c>
      <c r="D984" s="33">
        <v>554.99</v>
      </c>
      <c r="E984" s="34" t="s">
        <v>1892</v>
      </c>
      <c r="F984" s="31" t="s">
        <v>793</v>
      </c>
      <c r="G984" s="35" t="s">
        <v>764</v>
      </c>
      <c r="H984" s="35">
        <f t="shared" si="46"/>
        <v>42102</v>
      </c>
      <c r="I984" s="3">
        <f t="shared" si="47"/>
        <v>-30</v>
      </c>
      <c r="J984" s="4">
        <f t="shared" si="45"/>
        <v>-16649.7</v>
      </c>
    </row>
    <row r="985" spans="1:10" x14ac:dyDescent="0.25">
      <c r="A985" s="34">
        <v>931</v>
      </c>
      <c r="B985" s="34" t="s">
        <v>764</v>
      </c>
      <c r="C985" s="36" t="s">
        <v>1893</v>
      </c>
      <c r="D985" s="37">
        <v>615.41</v>
      </c>
      <c r="E985" s="34" t="s">
        <v>1892</v>
      </c>
      <c r="F985" s="34" t="s">
        <v>793</v>
      </c>
      <c r="G985" s="35" t="s">
        <v>764</v>
      </c>
      <c r="H985" s="35">
        <f t="shared" si="46"/>
        <v>42102</v>
      </c>
      <c r="I985" s="3">
        <f t="shared" si="47"/>
        <v>-30</v>
      </c>
      <c r="J985" s="4">
        <f t="shared" si="45"/>
        <v>-18462.3</v>
      </c>
    </row>
    <row r="986" spans="1:10" x14ac:dyDescent="0.25">
      <c r="A986" s="34">
        <v>938</v>
      </c>
      <c r="B986" s="34" t="s">
        <v>715</v>
      </c>
      <c r="C986" s="36" t="s">
        <v>1894</v>
      </c>
      <c r="D986" s="37">
        <v>291</v>
      </c>
      <c r="E986" s="34" t="s">
        <v>1895</v>
      </c>
      <c r="F986" s="34" t="s">
        <v>1018</v>
      </c>
      <c r="G986" s="35" t="s">
        <v>715</v>
      </c>
      <c r="H986" s="35">
        <f t="shared" si="46"/>
        <v>42103</v>
      </c>
      <c r="I986" s="3">
        <f t="shared" si="47"/>
        <v>-30</v>
      </c>
      <c r="J986" s="4">
        <f t="shared" si="45"/>
        <v>-8730</v>
      </c>
    </row>
    <row r="987" spans="1:10" x14ac:dyDescent="0.25">
      <c r="A987" s="34">
        <v>939</v>
      </c>
      <c r="B987" s="34" t="s">
        <v>715</v>
      </c>
      <c r="C987" s="36" t="s">
        <v>1896</v>
      </c>
      <c r="D987" s="37">
        <v>290.99</v>
      </c>
      <c r="E987" s="34" t="s">
        <v>1897</v>
      </c>
      <c r="F987" s="34" t="s">
        <v>1018</v>
      </c>
      <c r="G987" s="35" t="s">
        <v>715</v>
      </c>
      <c r="H987" s="35">
        <f t="shared" si="46"/>
        <v>42103</v>
      </c>
      <c r="I987" s="3">
        <f t="shared" si="47"/>
        <v>-30</v>
      </c>
      <c r="J987" s="4">
        <f t="shared" si="45"/>
        <v>-8729.7000000000007</v>
      </c>
    </row>
    <row r="988" spans="1:10" x14ac:dyDescent="0.25">
      <c r="A988" s="34">
        <v>940</v>
      </c>
      <c r="B988" s="34" t="s">
        <v>715</v>
      </c>
      <c r="C988" s="36" t="s">
        <v>1898</v>
      </c>
      <c r="D988" s="37">
        <v>290.99</v>
      </c>
      <c r="E988" s="34" t="s">
        <v>1897</v>
      </c>
      <c r="F988" s="34" t="s">
        <v>1018</v>
      </c>
      <c r="G988" s="35" t="s">
        <v>715</v>
      </c>
      <c r="H988" s="35">
        <f t="shared" si="46"/>
        <v>42103</v>
      </c>
      <c r="I988" s="3">
        <f t="shared" si="47"/>
        <v>-30</v>
      </c>
      <c r="J988" s="4">
        <f t="shared" si="45"/>
        <v>-8729.7000000000007</v>
      </c>
    </row>
    <row r="989" spans="1:10" x14ac:dyDescent="0.25">
      <c r="A989" s="34">
        <v>943</v>
      </c>
      <c r="B989" s="34" t="s">
        <v>715</v>
      </c>
      <c r="C989" s="36" t="s">
        <v>1899</v>
      </c>
      <c r="D989" s="37">
        <v>815.25</v>
      </c>
      <c r="E989" s="34" t="s">
        <v>1485</v>
      </c>
      <c r="F989" s="34" t="s">
        <v>757</v>
      </c>
      <c r="G989" s="35" t="s">
        <v>715</v>
      </c>
      <c r="H989" s="35">
        <f t="shared" si="46"/>
        <v>42103</v>
      </c>
      <c r="I989" s="3">
        <f t="shared" si="47"/>
        <v>-30</v>
      </c>
      <c r="J989" s="4">
        <f t="shared" si="45"/>
        <v>-24457.5</v>
      </c>
    </row>
    <row r="990" spans="1:10" x14ac:dyDescent="0.25">
      <c r="A990" s="34">
        <v>946</v>
      </c>
      <c r="B990" s="34" t="s">
        <v>715</v>
      </c>
      <c r="C990" s="36" t="s">
        <v>1900</v>
      </c>
      <c r="D990" s="37">
        <v>486.71</v>
      </c>
      <c r="E990" s="34" t="s">
        <v>1486</v>
      </c>
      <c r="F990" s="34" t="s">
        <v>757</v>
      </c>
      <c r="G990" s="35" t="s">
        <v>715</v>
      </c>
      <c r="H990" s="35">
        <f t="shared" si="46"/>
        <v>42103</v>
      </c>
      <c r="I990" s="3">
        <f t="shared" si="47"/>
        <v>-30</v>
      </c>
      <c r="J990" s="4">
        <f t="shared" si="45"/>
        <v>-14601.3</v>
      </c>
    </row>
    <row r="991" spans="1:10" x14ac:dyDescent="0.25">
      <c r="A991" s="34">
        <v>953</v>
      </c>
      <c r="B991" s="34" t="s">
        <v>715</v>
      </c>
      <c r="C991" s="36" t="s">
        <v>1901</v>
      </c>
      <c r="D991" s="37">
        <v>1000</v>
      </c>
      <c r="E991" s="34" t="s">
        <v>842</v>
      </c>
      <c r="F991" s="34" t="s">
        <v>757</v>
      </c>
      <c r="G991" s="35" t="s">
        <v>715</v>
      </c>
      <c r="H991" s="35">
        <f t="shared" si="46"/>
        <v>42103</v>
      </c>
      <c r="I991" s="3">
        <f t="shared" si="47"/>
        <v>-30</v>
      </c>
      <c r="J991" s="4">
        <f t="shared" si="45"/>
        <v>-30000</v>
      </c>
    </row>
    <row r="992" spans="1:10" x14ac:dyDescent="0.25">
      <c r="A992" s="34">
        <v>1018</v>
      </c>
      <c r="B992" s="34" t="s">
        <v>803</v>
      </c>
      <c r="C992" s="36" t="s">
        <v>1902</v>
      </c>
      <c r="D992" s="37">
        <v>788.57</v>
      </c>
      <c r="E992" s="34" t="s">
        <v>1373</v>
      </c>
      <c r="F992" s="34" t="s">
        <v>1033</v>
      </c>
      <c r="G992" s="35" t="s">
        <v>803</v>
      </c>
      <c r="H992" s="35">
        <f t="shared" si="46"/>
        <v>42110</v>
      </c>
      <c r="I992" s="3">
        <f t="shared" si="47"/>
        <v>-30</v>
      </c>
      <c r="J992" s="4">
        <f t="shared" si="45"/>
        <v>-23657.100000000002</v>
      </c>
    </row>
    <row r="993" spans="1:10" x14ac:dyDescent="0.25">
      <c r="A993" s="34">
        <v>1227</v>
      </c>
      <c r="B993" s="34" t="s">
        <v>796</v>
      </c>
      <c r="C993" s="36" t="s">
        <v>1903</v>
      </c>
      <c r="D993" s="37">
        <v>2500</v>
      </c>
      <c r="E993" s="34">
        <v>15</v>
      </c>
      <c r="F993" s="34" t="s">
        <v>1581</v>
      </c>
      <c r="G993" s="35" t="s">
        <v>796</v>
      </c>
      <c r="H993" s="35">
        <f t="shared" si="46"/>
        <v>42111</v>
      </c>
      <c r="I993" s="3">
        <f t="shared" si="47"/>
        <v>-30</v>
      </c>
      <c r="J993" s="4">
        <f t="shared" si="45"/>
        <v>-75000</v>
      </c>
    </row>
    <row r="994" spans="1:10" x14ac:dyDescent="0.25">
      <c r="A994" s="34">
        <v>1230</v>
      </c>
      <c r="B994" s="34" t="s">
        <v>796</v>
      </c>
      <c r="C994" s="36" t="s">
        <v>1904</v>
      </c>
      <c r="D994" s="37">
        <v>382.4</v>
      </c>
      <c r="E994" s="34" t="s">
        <v>1905</v>
      </c>
      <c r="F994" s="34" t="s">
        <v>761</v>
      </c>
      <c r="G994" s="35" t="s">
        <v>796</v>
      </c>
      <c r="H994" s="35">
        <f t="shared" si="46"/>
        <v>42111</v>
      </c>
      <c r="I994" s="3">
        <f t="shared" si="47"/>
        <v>-30</v>
      </c>
      <c r="J994" s="4">
        <f t="shared" si="45"/>
        <v>-11472</v>
      </c>
    </row>
    <row r="995" spans="1:10" x14ac:dyDescent="0.25">
      <c r="A995" s="34">
        <v>1269</v>
      </c>
      <c r="B995" s="34" t="s">
        <v>709</v>
      </c>
      <c r="C995" s="36" t="s">
        <v>1906</v>
      </c>
      <c r="D995" s="37">
        <v>610.88</v>
      </c>
      <c r="E995" s="34" t="s">
        <v>1907</v>
      </c>
      <c r="F995" s="34" t="s">
        <v>810</v>
      </c>
      <c r="G995" s="35" t="s">
        <v>709</v>
      </c>
      <c r="H995" s="35">
        <f t="shared" si="46"/>
        <v>42112</v>
      </c>
      <c r="I995" s="3">
        <f t="shared" si="47"/>
        <v>-30</v>
      </c>
      <c r="J995" s="4">
        <f t="shared" si="45"/>
        <v>-18326.400000000001</v>
      </c>
    </row>
    <row r="996" spans="1:10" x14ac:dyDescent="0.25">
      <c r="A996" s="34">
        <v>1271</v>
      </c>
      <c r="B996" s="34" t="s">
        <v>709</v>
      </c>
      <c r="C996" s="36" t="s">
        <v>1908</v>
      </c>
      <c r="D996" s="37">
        <v>700</v>
      </c>
      <c r="E996" s="34" t="s">
        <v>1140</v>
      </c>
      <c r="F996" s="34" t="s">
        <v>1141</v>
      </c>
      <c r="G996" s="35" t="s">
        <v>709</v>
      </c>
      <c r="H996" s="35">
        <f t="shared" si="46"/>
        <v>42112</v>
      </c>
      <c r="I996" s="3">
        <f t="shared" si="47"/>
        <v>-30</v>
      </c>
      <c r="J996" s="4">
        <f t="shared" si="45"/>
        <v>-21000</v>
      </c>
    </row>
    <row r="997" spans="1:10" x14ac:dyDescent="0.25">
      <c r="A997" s="34">
        <v>1277</v>
      </c>
      <c r="B997" s="34" t="s">
        <v>1118</v>
      </c>
      <c r="C997" s="36" t="s">
        <v>1909</v>
      </c>
      <c r="D997" s="37">
        <v>837.5</v>
      </c>
      <c r="E997" s="34" t="s">
        <v>1910</v>
      </c>
      <c r="F997" s="34" t="s">
        <v>1141</v>
      </c>
      <c r="G997" s="35" t="s">
        <v>1118</v>
      </c>
      <c r="H997" s="35">
        <f t="shared" si="46"/>
        <v>42113</v>
      </c>
      <c r="I997" s="3">
        <f t="shared" si="47"/>
        <v>-30</v>
      </c>
      <c r="J997" s="4">
        <f t="shared" si="45"/>
        <v>-25125</v>
      </c>
    </row>
    <row r="998" spans="1:10" x14ac:dyDescent="0.25">
      <c r="A998" s="34">
        <v>1278</v>
      </c>
      <c r="B998" s="34" t="s">
        <v>1118</v>
      </c>
      <c r="C998" s="36" t="s">
        <v>1911</v>
      </c>
      <c r="D998" s="37">
        <v>837.5</v>
      </c>
      <c r="E998" s="34" t="s">
        <v>1910</v>
      </c>
      <c r="F998" s="34" t="s">
        <v>1141</v>
      </c>
      <c r="G998" s="35" t="s">
        <v>1118</v>
      </c>
      <c r="H998" s="35">
        <f t="shared" si="46"/>
        <v>42113</v>
      </c>
      <c r="I998" s="3">
        <f t="shared" si="47"/>
        <v>-30</v>
      </c>
      <c r="J998" s="4">
        <f t="shared" si="45"/>
        <v>-25125</v>
      </c>
    </row>
    <row r="999" spans="1:10" x14ac:dyDescent="0.25">
      <c r="A999" s="34">
        <v>1286</v>
      </c>
      <c r="B999" s="34" t="s">
        <v>897</v>
      </c>
      <c r="C999" s="36" t="s">
        <v>1912</v>
      </c>
      <c r="D999" s="37">
        <v>6000</v>
      </c>
      <c r="E999" s="34" t="s">
        <v>1913</v>
      </c>
      <c r="F999" s="34" t="s">
        <v>784</v>
      </c>
      <c r="G999" s="35" t="s">
        <v>897</v>
      </c>
      <c r="H999" s="35">
        <f t="shared" si="46"/>
        <v>42116</v>
      </c>
      <c r="I999" s="3">
        <f t="shared" si="47"/>
        <v>-30</v>
      </c>
      <c r="J999" s="4">
        <f t="shared" si="45"/>
        <v>-180000</v>
      </c>
    </row>
    <row r="1000" spans="1:10" x14ac:dyDescent="0.25">
      <c r="A1000" s="34">
        <v>1299</v>
      </c>
      <c r="B1000" s="34" t="s">
        <v>1022</v>
      </c>
      <c r="C1000" s="36" t="s">
        <v>1914</v>
      </c>
      <c r="D1000" s="37">
        <v>588.20000000000005</v>
      </c>
      <c r="E1000" s="34" t="s">
        <v>1024</v>
      </c>
      <c r="F1000" s="34" t="s">
        <v>832</v>
      </c>
      <c r="G1000" s="35" t="s">
        <v>1022</v>
      </c>
      <c r="H1000" s="35">
        <f t="shared" si="46"/>
        <v>42117</v>
      </c>
      <c r="I1000" s="3">
        <f t="shared" si="47"/>
        <v>-30</v>
      </c>
      <c r="J1000" s="4">
        <f t="shared" si="45"/>
        <v>-17646</v>
      </c>
    </row>
    <row r="1001" spans="1:10" x14ac:dyDescent="0.25">
      <c r="A1001" s="34">
        <v>1300</v>
      </c>
      <c r="B1001" s="34" t="s">
        <v>1022</v>
      </c>
      <c r="C1001" s="36" t="s">
        <v>1915</v>
      </c>
      <c r="D1001" s="37">
        <v>1004.89</v>
      </c>
      <c r="E1001" s="34" t="s">
        <v>1690</v>
      </c>
      <c r="F1001" s="34" t="s">
        <v>1049</v>
      </c>
      <c r="G1001" s="35" t="s">
        <v>1022</v>
      </c>
      <c r="H1001" s="35">
        <f t="shared" si="46"/>
        <v>42117</v>
      </c>
      <c r="I1001" s="3">
        <f t="shared" si="47"/>
        <v>-30</v>
      </c>
      <c r="J1001" s="4">
        <f t="shared" si="45"/>
        <v>-30146.7</v>
      </c>
    </row>
    <row r="1002" spans="1:10" x14ac:dyDescent="0.25">
      <c r="A1002" s="34">
        <v>1303</v>
      </c>
      <c r="B1002" s="34" t="s">
        <v>750</v>
      </c>
      <c r="C1002" s="36" t="s">
        <v>1916</v>
      </c>
      <c r="D1002" s="37">
        <v>129.19999999999999</v>
      </c>
      <c r="E1002" s="34" t="s">
        <v>1737</v>
      </c>
      <c r="F1002" s="34" t="s">
        <v>1049</v>
      </c>
      <c r="G1002" s="35" t="s">
        <v>750</v>
      </c>
      <c r="H1002" s="35">
        <f t="shared" si="46"/>
        <v>42118</v>
      </c>
      <c r="I1002" s="3">
        <f t="shared" si="47"/>
        <v>-30</v>
      </c>
      <c r="J1002" s="4">
        <f t="shared" si="45"/>
        <v>-3875.9999999999995</v>
      </c>
    </row>
    <row r="1003" spans="1:10" ht="12.75" customHeight="1" x14ac:dyDescent="0.25">
      <c r="A1003" s="31" t="s">
        <v>1917</v>
      </c>
      <c r="B1003" s="31" t="s">
        <v>750</v>
      </c>
      <c r="C1003" s="32" t="s">
        <v>1918</v>
      </c>
      <c r="D1003" s="33">
        <v>430.78</v>
      </c>
      <c r="E1003" s="34" t="s">
        <v>1919</v>
      </c>
      <c r="F1003" s="31" t="s">
        <v>784</v>
      </c>
      <c r="G1003" s="35" t="s">
        <v>750</v>
      </c>
      <c r="H1003" s="35">
        <f t="shared" si="46"/>
        <v>42118</v>
      </c>
      <c r="I1003" s="3">
        <f t="shared" si="47"/>
        <v>-30</v>
      </c>
      <c r="J1003" s="4">
        <f t="shared" si="45"/>
        <v>-12923.4</v>
      </c>
    </row>
    <row r="1004" spans="1:10" x14ac:dyDescent="0.25">
      <c r="A1004" s="34">
        <v>1312</v>
      </c>
      <c r="B1004" s="34" t="s">
        <v>750</v>
      </c>
      <c r="C1004" s="36" t="s">
        <v>1920</v>
      </c>
      <c r="D1004" s="37">
        <v>1200</v>
      </c>
      <c r="E1004" s="34" t="s">
        <v>1921</v>
      </c>
      <c r="F1004" s="34" t="s">
        <v>852</v>
      </c>
      <c r="G1004" s="35" t="s">
        <v>750</v>
      </c>
      <c r="H1004" s="35">
        <f t="shared" si="46"/>
        <v>42118</v>
      </c>
      <c r="I1004" s="3">
        <f t="shared" si="47"/>
        <v>-30</v>
      </c>
      <c r="J1004" s="4">
        <f t="shared" si="45"/>
        <v>-36000</v>
      </c>
    </row>
    <row r="1005" spans="1:10" x14ac:dyDescent="0.25">
      <c r="A1005" s="34">
        <v>1313</v>
      </c>
      <c r="B1005" s="34" t="s">
        <v>750</v>
      </c>
      <c r="C1005" s="36" t="s">
        <v>1922</v>
      </c>
      <c r="D1005" s="37">
        <v>450</v>
      </c>
      <c r="E1005" s="34" t="s">
        <v>1923</v>
      </c>
      <c r="F1005" s="34" t="s">
        <v>852</v>
      </c>
      <c r="G1005" s="35" t="s">
        <v>750</v>
      </c>
      <c r="H1005" s="35">
        <f t="shared" si="46"/>
        <v>42118</v>
      </c>
      <c r="I1005" s="3">
        <f t="shared" si="47"/>
        <v>-30</v>
      </c>
      <c r="J1005" s="4">
        <f t="shared" si="45"/>
        <v>-13500</v>
      </c>
    </row>
    <row r="1006" spans="1:10" x14ac:dyDescent="0.25">
      <c r="A1006" s="34">
        <v>1346</v>
      </c>
      <c r="B1006" s="34" t="s">
        <v>877</v>
      </c>
      <c r="C1006" s="36" t="s">
        <v>1924</v>
      </c>
      <c r="D1006" s="37">
        <v>450</v>
      </c>
      <c r="E1006" s="34" t="s">
        <v>1925</v>
      </c>
      <c r="F1006" s="34" t="s">
        <v>852</v>
      </c>
      <c r="G1006" s="35" t="s">
        <v>877</v>
      </c>
      <c r="H1006" s="35">
        <f t="shared" si="46"/>
        <v>42123</v>
      </c>
      <c r="I1006" s="3">
        <f t="shared" si="47"/>
        <v>-30</v>
      </c>
      <c r="J1006" s="4">
        <f t="shared" si="45"/>
        <v>-13500</v>
      </c>
    </row>
    <row r="1007" spans="1:10" x14ac:dyDescent="0.25">
      <c r="A1007" s="34">
        <v>1324</v>
      </c>
      <c r="B1007" s="34" t="s">
        <v>750</v>
      </c>
      <c r="C1007" s="36" t="s">
        <v>1926</v>
      </c>
      <c r="D1007" s="37">
        <v>1034.08</v>
      </c>
      <c r="E1007" s="34" t="s">
        <v>1572</v>
      </c>
      <c r="F1007" s="34" t="s">
        <v>799</v>
      </c>
      <c r="G1007" s="35" t="s">
        <v>750</v>
      </c>
      <c r="H1007" s="35">
        <f t="shared" si="46"/>
        <v>42118</v>
      </c>
      <c r="I1007" s="3">
        <f t="shared" si="47"/>
        <v>-30</v>
      </c>
      <c r="J1007" s="4">
        <f t="shared" si="45"/>
        <v>-31022.399999999998</v>
      </c>
    </row>
    <row r="1008" spans="1:10" x14ac:dyDescent="0.25">
      <c r="A1008" s="34">
        <v>1326</v>
      </c>
      <c r="B1008" s="34" t="s">
        <v>750</v>
      </c>
      <c r="C1008" s="36" t="s">
        <v>1927</v>
      </c>
      <c r="D1008" s="37">
        <v>2189.23</v>
      </c>
      <c r="E1008" s="34" t="s">
        <v>1634</v>
      </c>
      <c r="F1008" s="34" t="s">
        <v>753</v>
      </c>
      <c r="G1008" s="35" t="s">
        <v>750</v>
      </c>
      <c r="H1008" s="35">
        <f t="shared" si="46"/>
        <v>42118</v>
      </c>
      <c r="I1008" s="3">
        <f t="shared" si="47"/>
        <v>-30</v>
      </c>
      <c r="J1008" s="4">
        <f t="shared" si="45"/>
        <v>-65676.899999999994</v>
      </c>
    </row>
    <row r="1009" spans="1:10" x14ac:dyDescent="0.25">
      <c r="A1009" s="34">
        <v>1327</v>
      </c>
      <c r="B1009" s="34" t="s">
        <v>750</v>
      </c>
      <c r="C1009" s="36" t="s">
        <v>1928</v>
      </c>
      <c r="D1009" s="37">
        <v>828.94</v>
      </c>
      <c r="E1009" s="34" t="s">
        <v>752</v>
      </c>
      <c r="F1009" s="34" t="s">
        <v>753</v>
      </c>
      <c r="G1009" s="35" t="s">
        <v>750</v>
      </c>
      <c r="H1009" s="35">
        <f t="shared" si="46"/>
        <v>42118</v>
      </c>
      <c r="I1009" s="3">
        <f t="shared" si="47"/>
        <v>-30</v>
      </c>
      <c r="J1009" s="4">
        <f t="shared" si="45"/>
        <v>-24868.2</v>
      </c>
    </row>
    <row r="1010" spans="1:10" x14ac:dyDescent="0.25">
      <c r="A1010" s="34">
        <v>1330</v>
      </c>
      <c r="B1010" s="34" t="s">
        <v>721</v>
      </c>
      <c r="C1010" s="36" t="s">
        <v>1929</v>
      </c>
      <c r="D1010" s="37">
        <v>1042.94</v>
      </c>
      <c r="E1010" s="34" t="s">
        <v>1735</v>
      </c>
      <c r="F1010" s="34" t="s">
        <v>732</v>
      </c>
      <c r="G1010" s="35" t="s">
        <v>721</v>
      </c>
      <c r="H1010" s="35">
        <f t="shared" si="46"/>
        <v>42119</v>
      </c>
      <c r="I1010" s="3">
        <f t="shared" si="47"/>
        <v>-30</v>
      </c>
      <c r="J1010" s="4">
        <f t="shared" si="45"/>
        <v>-31288.2</v>
      </c>
    </row>
    <row r="1011" spans="1:10" x14ac:dyDescent="0.25">
      <c r="A1011" s="34">
        <v>1332</v>
      </c>
      <c r="B1011" s="34" t="s">
        <v>721</v>
      </c>
      <c r="C1011" s="36" t="s">
        <v>1930</v>
      </c>
      <c r="D1011" s="37">
        <v>1780.83</v>
      </c>
      <c r="E1011" s="34" t="s">
        <v>1931</v>
      </c>
      <c r="F1011" s="34" t="s">
        <v>753</v>
      </c>
      <c r="G1011" s="35" t="s">
        <v>721</v>
      </c>
      <c r="H1011" s="35">
        <f t="shared" si="46"/>
        <v>42119</v>
      </c>
      <c r="I1011" s="3">
        <f t="shared" si="47"/>
        <v>-30</v>
      </c>
      <c r="J1011" s="4">
        <f t="shared" si="45"/>
        <v>-53424.899999999994</v>
      </c>
    </row>
    <row r="1012" spans="1:10" x14ac:dyDescent="0.25">
      <c r="A1012" s="34">
        <v>1337</v>
      </c>
      <c r="B1012" s="34" t="s">
        <v>721</v>
      </c>
      <c r="C1012" s="36" t="s">
        <v>1932</v>
      </c>
      <c r="D1012" s="37">
        <v>4937.1400000000003</v>
      </c>
      <c r="E1012" s="34" t="s">
        <v>1931</v>
      </c>
      <c r="F1012" s="34" t="s">
        <v>753</v>
      </c>
      <c r="G1012" s="35" t="s">
        <v>721</v>
      </c>
      <c r="H1012" s="35">
        <f t="shared" si="46"/>
        <v>42119</v>
      </c>
      <c r="I1012" s="3">
        <f t="shared" si="47"/>
        <v>-30</v>
      </c>
      <c r="J1012" s="4">
        <f t="shared" si="45"/>
        <v>-148114.20000000001</v>
      </c>
    </row>
    <row r="1013" spans="1:10" x14ac:dyDescent="0.25">
      <c r="A1013" s="34">
        <v>1339</v>
      </c>
      <c r="B1013" s="34" t="s">
        <v>721</v>
      </c>
      <c r="C1013" s="36" t="s">
        <v>1933</v>
      </c>
      <c r="D1013" s="37">
        <v>880.79</v>
      </c>
      <c r="E1013" s="34" t="s">
        <v>869</v>
      </c>
      <c r="F1013" s="34" t="s">
        <v>753</v>
      </c>
      <c r="G1013" s="35" t="s">
        <v>721</v>
      </c>
      <c r="H1013" s="35">
        <f t="shared" si="46"/>
        <v>42119</v>
      </c>
      <c r="I1013" s="3">
        <f t="shared" si="47"/>
        <v>-30</v>
      </c>
      <c r="J1013" s="4">
        <f t="shared" si="45"/>
        <v>-26423.699999999997</v>
      </c>
    </row>
    <row r="1014" spans="1:10" x14ac:dyDescent="0.25">
      <c r="A1014" s="34">
        <v>1343</v>
      </c>
      <c r="B1014" s="34" t="s">
        <v>877</v>
      </c>
      <c r="C1014" s="36" t="s">
        <v>1934</v>
      </c>
      <c r="D1014" s="37">
        <v>800</v>
      </c>
      <c r="E1014" s="34" t="s">
        <v>1935</v>
      </c>
      <c r="F1014" s="34" t="s">
        <v>780</v>
      </c>
      <c r="G1014" s="35" t="s">
        <v>877</v>
      </c>
      <c r="H1014" s="35">
        <f t="shared" si="46"/>
        <v>42123</v>
      </c>
      <c r="I1014" s="3">
        <f t="shared" si="47"/>
        <v>-30</v>
      </c>
      <c r="J1014" s="4">
        <f t="shared" si="45"/>
        <v>-24000</v>
      </c>
    </row>
    <row r="1015" spans="1:10" x14ac:dyDescent="0.25">
      <c r="A1015" s="7"/>
      <c r="B1015" s="7"/>
      <c r="C1015" s="1"/>
      <c r="D1015" s="39">
        <f>SUM(D9:D1014)</f>
        <v>7094481.1100000059</v>
      </c>
      <c r="E1015" s="7"/>
      <c r="F1015" s="7"/>
      <c r="G1015" s="7"/>
      <c r="H1015" s="7"/>
      <c r="I1015" s="8"/>
      <c r="J1015" s="40">
        <f>SUM(J9:J1014)</f>
        <v>507500688.19999969</v>
      </c>
    </row>
    <row r="1016" spans="1:10" x14ac:dyDescent="0.25">
      <c r="A1016" s="7"/>
      <c r="B1016" s="7"/>
      <c r="C1016" s="1"/>
      <c r="D1016" s="9"/>
      <c r="E1016" s="7"/>
      <c r="F1016" s="7"/>
      <c r="G1016" s="7"/>
      <c r="H1016" s="7"/>
      <c r="I1016" s="7"/>
      <c r="J1016" s="7"/>
    </row>
    <row r="1017" spans="1:10" x14ac:dyDescent="0.25">
      <c r="A1017" s="15"/>
      <c r="B1017" s="15"/>
      <c r="D1017" s="2"/>
      <c r="E1017" s="7"/>
      <c r="F1017" s="7"/>
      <c r="G1017" s="7"/>
      <c r="H1017" s="7"/>
      <c r="I1017" s="7"/>
      <c r="J1017" s="7"/>
    </row>
    <row r="1018" spans="1:10" ht="15.75" thickBot="1" x14ac:dyDescent="0.3">
      <c r="A1018" s="7"/>
      <c r="B1018" s="7"/>
      <c r="C1018" s="1"/>
      <c r="D1018" s="9"/>
      <c r="E1018" s="7"/>
      <c r="F1018" s="7"/>
      <c r="G1018" s="7"/>
      <c r="H1018" s="7"/>
      <c r="I1018" s="7"/>
      <c r="J1018" s="7"/>
    </row>
    <row r="1019" spans="1:10" ht="15.75" thickBot="1" x14ac:dyDescent="0.3">
      <c r="A1019" s="7"/>
      <c r="B1019" s="78" t="s">
        <v>1936</v>
      </c>
      <c r="C1019" s="79"/>
      <c r="D1019" s="79"/>
      <c r="E1019" s="80"/>
      <c r="F1019" s="10">
        <f>SUM(J1015/D1015)</f>
        <v>71.534574598366817</v>
      </c>
      <c r="G1019" s="7"/>
      <c r="H1019" s="7"/>
      <c r="I1019" s="7"/>
      <c r="J1019" s="7"/>
    </row>
  </sheetData>
  <mergeCells count="5">
    <mergeCell ref="B1:J1"/>
    <mergeCell ref="B3:J3"/>
    <mergeCell ref="B4:J4"/>
    <mergeCell ref="C6:H6"/>
    <mergeCell ref="B1019:E10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7"/>
  <sheetViews>
    <sheetView topLeftCell="A816" workbookViewId="0">
      <selection activeCell="M33" sqref="M33"/>
    </sheetView>
  </sheetViews>
  <sheetFormatPr defaultRowHeight="15" x14ac:dyDescent="0.25"/>
  <cols>
    <col min="1" max="1" width="8.5703125" style="15" customWidth="1"/>
    <col min="2" max="2" width="9.28515625" style="15" customWidth="1"/>
    <col min="3" max="3" width="43.85546875" customWidth="1"/>
    <col min="4" max="4" width="11.42578125" style="2" customWidth="1"/>
    <col min="5" max="5" width="14.7109375" style="15" customWidth="1"/>
    <col min="6" max="6" width="12.140625" style="15" customWidth="1"/>
    <col min="7" max="7" width="13.140625" style="15" customWidth="1"/>
    <col min="8" max="8" width="9.28515625" style="15" customWidth="1"/>
    <col min="9" max="9" width="5.42578125" style="15" customWidth="1"/>
    <col min="10" max="10" width="12.140625" style="15" customWidth="1"/>
  </cols>
  <sheetData>
    <row r="1" spans="1:10" ht="26.25" x14ac:dyDescent="0.4">
      <c r="A1" s="47"/>
      <c r="B1" s="72" t="s">
        <v>8</v>
      </c>
      <c r="C1" s="72"/>
      <c r="D1" s="72"/>
      <c r="E1" s="72"/>
      <c r="F1" s="72"/>
      <c r="G1" s="72"/>
      <c r="H1" s="72"/>
      <c r="I1" s="73"/>
      <c r="J1" s="73"/>
    </row>
    <row r="2" spans="1:10" x14ac:dyDescent="0.25">
      <c r="A2" s="47"/>
      <c r="B2" s="12"/>
      <c r="D2" s="15"/>
      <c r="F2" s="12"/>
      <c r="G2" s="11"/>
    </row>
    <row r="3" spans="1:10" ht="20.25" x14ac:dyDescent="0.25">
      <c r="A3" s="47"/>
      <c r="B3" s="74" t="s">
        <v>9</v>
      </c>
      <c r="C3" s="74"/>
      <c r="D3" s="74"/>
      <c r="E3" s="74"/>
      <c r="F3" s="74"/>
      <c r="G3" s="74"/>
      <c r="H3" s="74"/>
      <c r="I3" s="73"/>
      <c r="J3" s="73"/>
    </row>
    <row r="4" spans="1:10" ht="15.75" x14ac:dyDescent="0.25">
      <c r="A4" s="47"/>
      <c r="B4" s="75" t="s">
        <v>10</v>
      </c>
      <c r="C4" s="75"/>
      <c r="D4" s="75"/>
      <c r="E4" s="75"/>
      <c r="F4" s="75"/>
      <c r="G4" s="75"/>
      <c r="H4" s="75"/>
      <c r="I4" s="73"/>
      <c r="J4" s="73"/>
    </row>
    <row r="5" spans="1:10" ht="15.75" x14ac:dyDescent="0.25">
      <c r="A5" s="47"/>
      <c r="B5" s="16"/>
      <c r="C5" s="16"/>
      <c r="D5" s="16"/>
      <c r="E5" s="16"/>
      <c r="F5" s="16"/>
      <c r="G5" s="16"/>
      <c r="H5" s="16"/>
    </row>
    <row r="6" spans="1:10" ht="15.75" x14ac:dyDescent="0.25">
      <c r="A6" s="47"/>
      <c r="B6" s="16"/>
      <c r="C6" s="76" t="s">
        <v>1937</v>
      </c>
      <c r="D6" s="77"/>
      <c r="E6" s="77"/>
      <c r="F6" s="77"/>
      <c r="G6" s="77"/>
      <c r="H6" s="77"/>
    </row>
    <row r="8" spans="1:10" x14ac:dyDescent="0.25">
      <c r="A8" s="5" t="s">
        <v>705</v>
      </c>
      <c r="B8" s="5" t="s">
        <v>706</v>
      </c>
      <c r="C8" s="5" t="s">
        <v>0</v>
      </c>
      <c r="D8" s="6" t="s">
        <v>3</v>
      </c>
      <c r="E8" s="5" t="s">
        <v>4</v>
      </c>
      <c r="F8" s="5" t="s">
        <v>5</v>
      </c>
      <c r="G8" s="5" t="s">
        <v>707</v>
      </c>
      <c r="H8" s="5" t="s">
        <v>6</v>
      </c>
      <c r="I8" s="5" t="s">
        <v>7</v>
      </c>
      <c r="J8" s="5" t="s">
        <v>2</v>
      </c>
    </row>
    <row r="9" spans="1:10" x14ac:dyDescent="0.25">
      <c r="A9" s="48" t="s">
        <v>1938</v>
      </c>
      <c r="B9" s="48" t="s">
        <v>1939</v>
      </c>
      <c r="C9" s="49" t="s">
        <v>1940</v>
      </c>
      <c r="D9" s="50">
        <v>4522.5</v>
      </c>
      <c r="E9" s="48" t="s">
        <v>1941</v>
      </c>
      <c r="F9" s="48" t="s">
        <v>1942</v>
      </c>
      <c r="G9" s="48" t="s">
        <v>1943</v>
      </c>
      <c r="H9" s="35">
        <f>G9+30</f>
        <v>42173</v>
      </c>
      <c r="I9" s="3">
        <f>SUM(B9-H9)</f>
        <v>-30</v>
      </c>
      <c r="J9" s="4">
        <f t="shared" ref="J9:J72" si="0">SUM(I9*D9)</f>
        <v>-135675</v>
      </c>
    </row>
    <row r="10" spans="1:10" x14ac:dyDescent="0.25">
      <c r="A10" s="48">
        <v>2329</v>
      </c>
      <c r="B10" s="48" t="s">
        <v>1943</v>
      </c>
      <c r="C10" s="49" t="s">
        <v>710</v>
      </c>
      <c r="D10" s="50">
        <v>4522.5</v>
      </c>
      <c r="E10" s="48" t="s">
        <v>1941</v>
      </c>
      <c r="F10" s="48" t="s">
        <v>1944</v>
      </c>
      <c r="G10" s="48" t="s">
        <v>1943</v>
      </c>
      <c r="H10" s="35">
        <f t="shared" ref="H10:H73" si="1">G10+30</f>
        <v>42173</v>
      </c>
      <c r="I10" s="3">
        <f t="shared" ref="I10:I73" si="2">SUM(B10-G10)-30</f>
        <v>-30</v>
      </c>
      <c r="J10" s="4">
        <f t="shared" si="0"/>
        <v>-135675</v>
      </c>
    </row>
    <row r="11" spans="1:10" x14ac:dyDescent="0.25">
      <c r="A11" s="48">
        <v>1919</v>
      </c>
      <c r="B11" s="48" t="s">
        <v>1945</v>
      </c>
      <c r="C11" s="49" t="s">
        <v>710</v>
      </c>
      <c r="D11" s="50">
        <v>4522.54</v>
      </c>
      <c r="E11" s="48" t="s">
        <v>1946</v>
      </c>
      <c r="F11" s="48" t="s">
        <v>901</v>
      </c>
      <c r="G11" s="48" t="s">
        <v>780</v>
      </c>
      <c r="H11" s="35">
        <f t="shared" si="1"/>
        <v>42109</v>
      </c>
      <c r="I11" s="3">
        <f t="shared" si="2"/>
        <v>14</v>
      </c>
      <c r="J11" s="4">
        <f t="shared" si="0"/>
        <v>63315.56</v>
      </c>
    </row>
    <row r="12" spans="1:10" x14ac:dyDescent="0.25">
      <c r="A12" s="48">
        <v>1857</v>
      </c>
      <c r="B12" s="48" t="s">
        <v>1947</v>
      </c>
      <c r="C12" s="49" t="s">
        <v>710</v>
      </c>
      <c r="D12" s="50">
        <v>10669</v>
      </c>
      <c r="E12" s="48" t="s">
        <v>1948</v>
      </c>
      <c r="F12" s="48" t="s">
        <v>901</v>
      </c>
      <c r="G12" s="48" t="s">
        <v>780</v>
      </c>
      <c r="H12" s="35">
        <f t="shared" si="1"/>
        <v>42109</v>
      </c>
      <c r="I12" s="3">
        <f t="shared" si="2"/>
        <v>6</v>
      </c>
      <c r="J12" s="4">
        <f t="shared" si="0"/>
        <v>64014</v>
      </c>
    </row>
    <row r="13" spans="1:10" x14ac:dyDescent="0.25">
      <c r="A13" s="48">
        <v>2010</v>
      </c>
      <c r="B13" s="48" t="s">
        <v>1949</v>
      </c>
      <c r="C13" s="49" t="s">
        <v>716</v>
      </c>
      <c r="D13" s="50">
        <v>35285.25</v>
      </c>
      <c r="E13" s="48">
        <v>3</v>
      </c>
      <c r="F13" s="48" t="s">
        <v>877</v>
      </c>
      <c r="G13" s="48" t="s">
        <v>1950</v>
      </c>
      <c r="H13" s="35">
        <f t="shared" si="1"/>
        <v>42137</v>
      </c>
      <c r="I13" s="3">
        <f t="shared" si="2"/>
        <v>-8</v>
      </c>
      <c r="J13" s="4">
        <f t="shared" si="0"/>
        <v>-282282</v>
      </c>
    </row>
    <row r="14" spans="1:10" x14ac:dyDescent="0.25">
      <c r="A14" s="48">
        <v>1909</v>
      </c>
      <c r="B14" s="48" t="s">
        <v>1951</v>
      </c>
      <c r="C14" s="49" t="s">
        <v>716</v>
      </c>
      <c r="D14" s="50">
        <v>35285.25</v>
      </c>
      <c r="E14" s="48" t="s">
        <v>1952</v>
      </c>
      <c r="F14" s="48" t="s">
        <v>997</v>
      </c>
      <c r="G14" s="48" t="s">
        <v>764</v>
      </c>
      <c r="H14" s="35">
        <f t="shared" si="1"/>
        <v>42102</v>
      </c>
      <c r="I14" s="3">
        <f t="shared" si="2"/>
        <v>20</v>
      </c>
      <c r="J14" s="4">
        <f t="shared" si="0"/>
        <v>705705</v>
      </c>
    </row>
    <row r="15" spans="1:10" x14ac:dyDescent="0.25">
      <c r="A15" s="48">
        <v>1909</v>
      </c>
      <c r="B15" s="48" t="s">
        <v>1951</v>
      </c>
      <c r="C15" s="49" t="s">
        <v>716</v>
      </c>
      <c r="D15" s="50">
        <v>35285.25</v>
      </c>
      <c r="E15" s="48" t="s">
        <v>1953</v>
      </c>
      <c r="F15" s="48" t="s">
        <v>1609</v>
      </c>
      <c r="G15" s="48" t="s">
        <v>796</v>
      </c>
      <c r="H15" s="35">
        <f t="shared" si="1"/>
        <v>42111</v>
      </c>
      <c r="I15" s="3">
        <f t="shared" si="2"/>
        <v>11</v>
      </c>
      <c r="J15" s="4">
        <f t="shared" si="0"/>
        <v>388137.75</v>
      </c>
    </row>
    <row r="16" spans="1:10" x14ac:dyDescent="0.25">
      <c r="A16" s="48">
        <v>1593</v>
      </c>
      <c r="B16" s="48" t="s">
        <v>1944</v>
      </c>
      <c r="C16" s="49" t="s">
        <v>730</v>
      </c>
      <c r="D16" s="50">
        <v>17.079999999999998</v>
      </c>
      <c r="E16" s="48">
        <v>1110029305</v>
      </c>
      <c r="F16" s="48" t="s">
        <v>1954</v>
      </c>
      <c r="G16" s="48" t="s">
        <v>773</v>
      </c>
      <c r="H16" s="35">
        <f t="shared" si="1"/>
        <v>42034</v>
      </c>
      <c r="I16" s="3">
        <f t="shared" si="2"/>
        <v>75</v>
      </c>
      <c r="J16" s="4">
        <f t="shared" si="0"/>
        <v>1280.9999999999998</v>
      </c>
    </row>
    <row r="17" spans="1:10" x14ac:dyDescent="0.25">
      <c r="A17" s="48">
        <v>1546</v>
      </c>
      <c r="B17" s="48" t="s">
        <v>1955</v>
      </c>
      <c r="C17" s="49" t="s">
        <v>1956</v>
      </c>
      <c r="D17" s="50">
        <v>29222.12</v>
      </c>
      <c r="E17" s="48" t="s">
        <v>1070</v>
      </c>
      <c r="F17" s="48" t="s">
        <v>759</v>
      </c>
      <c r="G17" s="48" t="s">
        <v>773</v>
      </c>
      <c r="H17" s="35">
        <f t="shared" si="1"/>
        <v>42034</v>
      </c>
      <c r="I17" s="3">
        <f t="shared" si="2"/>
        <v>74</v>
      </c>
      <c r="J17" s="4">
        <f t="shared" si="0"/>
        <v>2162436.88</v>
      </c>
    </row>
    <row r="18" spans="1:10" x14ac:dyDescent="0.25">
      <c r="A18" s="48">
        <v>2141</v>
      </c>
      <c r="B18" s="48" t="s">
        <v>1957</v>
      </c>
      <c r="C18" s="49" t="s">
        <v>1958</v>
      </c>
      <c r="D18" s="50">
        <v>7651.82</v>
      </c>
      <c r="E18" s="48" t="s">
        <v>1959</v>
      </c>
      <c r="F18" s="48" t="s">
        <v>828</v>
      </c>
      <c r="G18" s="48" t="s">
        <v>824</v>
      </c>
      <c r="H18" s="35">
        <f t="shared" si="1"/>
        <v>42078</v>
      </c>
      <c r="I18" s="3">
        <f t="shared" si="2"/>
        <v>64</v>
      </c>
      <c r="J18" s="4">
        <f t="shared" si="0"/>
        <v>489716.47999999998</v>
      </c>
    </row>
    <row r="19" spans="1:10" x14ac:dyDescent="0.25">
      <c r="A19" s="48">
        <v>2140</v>
      </c>
      <c r="B19" s="48" t="s">
        <v>1957</v>
      </c>
      <c r="C19" s="49" t="s">
        <v>1958</v>
      </c>
      <c r="D19" s="50">
        <v>8753.11</v>
      </c>
      <c r="E19" s="48" t="s">
        <v>1082</v>
      </c>
      <c r="F19" s="48" t="s">
        <v>828</v>
      </c>
      <c r="G19" s="48" t="s">
        <v>824</v>
      </c>
      <c r="H19" s="35">
        <f t="shared" si="1"/>
        <v>42078</v>
      </c>
      <c r="I19" s="3">
        <f t="shared" si="2"/>
        <v>64</v>
      </c>
      <c r="J19" s="4">
        <f t="shared" si="0"/>
        <v>560199.04</v>
      </c>
    </row>
    <row r="20" spans="1:10" x14ac:dyDescent="0.25">
      <c r="A20" s="48">
        <v>2018</v>
      </c>
      <c r="B20" s="48" t="s">
        <v>1949</v>
      </c>
      <c r="C20" s="49" t="s">
        <v>765</v>
      </c>
      <c r="D20" s="50">
        <v>28399.96</v>
      </c>
      <c r="E20" s="48">
        <v>5</v>
      </c>
      <c r="F20" s="48" t="s">
        <v>1960</v>
      </c>
      <c r="G20" s="48" t="s">
        <v>1949</v>
      </c>
      <c r="H20" s="35">
        <f t="shared" si="1"/>
        <v>42159</v>
      </c>
      <c r="I20" s="3">
        <f t="shared" si="2"/>
        <v>-30</v>
      </c>
      <c r="J20" s="4">
        <f t="shared" si="0"/>
        <v>-851998.79999999993</v>
      </c>
    </row>
    <row r="21" spans="1:10" x14ac:dyDescent="0.25">
      <c r="A21" s="48">
        <v>2030</v>
      </c>
      <c r="B21" s="48" t="s">
        <v>1961</v>
      </c>
      <c r="C21" s="49" t="s">
        <v>772</v>
      </c>
      <c r="D21" s="50">
        <v>652.64</v>
      </c>
      <c r="E21" s="48">
        <v>4</v>
      </c>
      <c r="F21" s="48" t="s">
        <v>1018</v>
      </c>
      <c r="G21" s="48" t="s">
        <v>1962</v>
      </c>
      <c r="H21" s="35">
        <f t="shared" si="1"/>
        <v>42131</v>
      </c>
      <c r="I21" s="3">
        <f t="shared" si="2"/>
        <v>-1</v>
      </c>
      <c r="J21" s="4">
        <f t="shared" si="0"/>
        <v>-652.64</v>
      </c>
    </row>
    <row r="22" spans="1:10" x14ac:dyDescent="0.25">
      <c r="A22" s="48">
        <v>2021</v>
      </c>
      <c r="B22" s="48" t="s">
        <v>1961</v>
      </c>
      <c r="C22" s="49" t="s">
        <v>772</v>
      </c>
      <c r="D22" s="50">
        <v>12574.1</v>
      </c>
      <c r="E22" s="48">
        <v>3</v>
      </c>
      <c r="F22" s="48" t="s">
        <v>1018</v>
      </c>
      <c r="G22" s="48" t="s">
        <v>1962</v>
      </c>
      <c r="H22" s="35">
        <f t="shared" si="1"/>
        <v>42131</v>
      </c>
      <c r="I22" s="3">
        <f t="shared" si="2"/>
        <v>-1</v>
      </c>
      <c r="J22" s="4">
        <f t="shared" si="0"/>
        <v>-12574.1</v>
      </c>
    </row>
    <row r="23" spans="1:10" x14ac:dyDescent="0.25">
      <c r="A23" s="48">
        <v>1377</v>
      </c>
      <c r="B23" s="48" t="s">
        <v>1963</v>
      </c>
      <c r="C23" s="49" t="s">
        <v>772</v>
      </c>
      <c r="D23" s="50">
        <v>11431</v>
      </c>
      <c r="E23" s="48">
        <v>1</v>
      </c>
      <c r="F23" s="48" t="s">
        <v>1159</v>
      </c>
      <c r="G23" s="48" t="s">
        <v>809</v>
      </c>
      <c r="H23" s="35">
        <f t="shared" si="1"/>
        <v>42085</v>
      </c>
      <c r="I23" s="3">
        <f t="shared" si="2"/>
        <v>12</v>
      </c>
      <c r="J23" s="4">
        <f t="shared" si="0"/>
        <v>137172</v>
      </c>
    </row>
    <row r="24" spans="1:10" x14ac:dyDescent="0.25">
      <c r="A24" s="48">
        <v>1378</v>
      </c>
      <c r="B24" s="48" t="s">
        <v>1963</v>
      </c>
      <c r="C24" s="49" t="s">
        <v>772</v>
      </c>
      <c r="D24" s="50">
        <v>1143.0999999999999</v>
      </c>
      <c r="E24" s="48">
        <v>1</v>
      </c>
      <c r="F24" s="48" t="s">
        <v>1159</v>
      </c>
      <c r="G24" s="48" t="s">
        <v>809</v>
      </c>
      <c r="H24" s="35">
        <f t="shared" si="1"/>
        <v>42085</v>
      </c>
      <c r="I24" s="3">
        <f t="shared" si="2"/>
        <v>12</v>
      </c>
      <c r="J24" s="4">
        <f t="shared" si="0"/>
        <v>13717.199999999999</v>
      </c>
    </row>
    <row r="25" spans="1:10" x14ac:dyDescent="0.25">
      <c r="A25" s="48">
        <v>1373</v>
      </c>
      <c r="B25" s="48" t="s">
        <v>1963</v>
      </c>
      <c r="C25" s="49" t="s">
        <v>772</v>
      </c>
      <c r="D25" s="50">
        <v>593.30999999999995</v>
      </c>
      <c r="E25" s="48">
        <v>2</v>
      </c>
      <c r="F25" s="48" t="s">
        <v>1159</v>
      </c>
      <c r="G25" s="48" t="s">
        <v>809</v>
      </c>
      <c r="H25" s="35">
        <f t="shared" si="1"/>
        <v>42085</v>
      </c>
      <c r="I25" s="3">
        <f t="shared" si="2"/>
        <v>12</v>
      </c>
      <c r="J25" s="4">
        <f t="shared" si="0"/>
        <v>7119.7199999999993</v>
      </c>
    </row>
    <row r="26" spans="1:10" x14ac:dyDescent="0.25">
      <c r="A26" s="48">
        <v>1375</v>
      </c>
      <c r="B26" s="48" t="s">
        <v>1963</v>
      </c>
      <c r="C26" s="49" t="s">
        <v>772</v>
      </c>
      <c r="D26" s="50">
        <v>59.33</v>
      </c>
      <c r="E26" s="48">
        <v>2</v>
      </c>
      <c r="F26" s="48" t="s">
        <v>1159</v>
      </c>
      <c r="G26" s="48" t="s">
        <v>809</v>
      </c>
      <c r="H26" s="35">
        <f t="shared" si="1"/>
        <v>42085</v>
      </c>
      <c r="I26" s="3">
        <f t="shared" si="2"/>
        <v>12</v>
      </c>
      <c r="J26" s="4">
        <f t="shared" si="0"/>
        <v>711.96</v>
      </c>
    </row>
    <row r="27" spans="1:10" x14ac:dyDescent="0.25">
      <c r="A27" s="48">
        <v>1527</v>
      </c>
      <c r="B27" s="48" t="s">
        <v>1950</v>
      </c>
      <c r="C27" s="49" t="s">
        <v>781</v>
      </c>
      <c r="D27" s="50">
        <v>1648</v>
      </c>
      <c r="E27" s="48" t="s">
        <v>1964</v>
      </c>
      <c r="F27" s="48" t="s">
        <v>1965</v>
      </c>
      <c r="G27" s="48" t="s">
        <v>1950</v>
      </c>
      <c r="H27" s="35">
        <f t="shared" si="1"/>
        <v>42137</v>
      </c>
      <c r="I27" s="3">
        <f t="shared" si="2"/>
        <v>-30</v>
      </c>
      <c r="J27" s="4">
        <f t="shared" si="0"/>
        <v>-49440</v>
      </c>
    </row>
    <row r="28" spans="1:10" x14ac:dyDescent="0.25">
      <c r="A28" s="48">
        <v>1576</v>
      </c>
      <c r="B28" s="48" t="s">
        <v>1944</v>
      </c>
      <c r="C28" s="49" t="s">
        <v>1966</v>
      </c>
      <c r="D28" s="50">
        <v>12461.65</v>
      </c>
      <c r="E28" s="48">
        <v>10</v>
      </c>
      <c r="F28" s="48" t="s">
        <v>732</v>
      </c>
      <c r="G28" s="48" t="s">
        <v>1022</v>
      </c>
      <c r="H28" s="35">
        <f t="shared" si="1"/>
        <v>42117</v>
      </c>
      <c r="I28" s="3">
        <f t="shared" si="2"/>
        <v>-8</v>
      </c>
      <c r="J28" s="4">
        <f t="shared" si="0"/>
        <v>-99693.2</v>
      </c>
    </row>
    <row r="29" spans="1:10" x14ac:dyDescent="0.25">
      <c r="A29" s="48">
        <v>1575</v>
      </c>
      <c r="B29" s="48" t="s">
        <v>1944</v>
      </c>
      <c r="C29" s="49" t="s">
        <v>1966</v>
      </c>
      <c r="D29" s="50">
        <v>12460.67</v>
      </c>
      <c r="E29" s="48">
        <v>10</v>
      </c>
      <c r="F29" s="48" t="s">
        <v>732</v>
      </c>
      <c r="G29" s="48" t="s">
        <v>1022</v>
      </c>
      <c r="H29" s="35">
        <f t="shared" si="1"/>
        <v>42117</v>
      </c>
      <c r="I29" s="3">
        <f t="shared" si="2"/>
        <v>-8</v>
      </c>
      <c r="J29" s="4">
        <f t="shared" si="0"/>
        <v>-99685.36</v>
      </c>
    </row>
    <row r="30" spans="1:10" x14ac:dyDescent="0.25">
      <c r="A30" s="48" t="s">
        <v>1967</v>
      </c>
      <c r="B30" s="48" t="s">
        <v>1968</v>
      </c>
      <c r="C30" s="49" t="s">
        <v>1969</v>
      </c>
      <c r="D30" s="50">
        <v>11831.68</v>
      </c>
      <c r="E30" s="48" t="s">
        <v>1970</v>
      </c>
      <c r="F30" s="48" t="s">
        <v>1971</v>
      </c>
      <c r="G30" s="48" t="s">
        <v>839</v>
      </c>
      <c r="H30" s="35">
        <f t="shared" si="1"/>
        <v>42049</v>
      </c>
      <c r="I30" s="3">
        <f t="shared" si="2"/>
        <v>80</v>
      </c>
      <c r="J30" s="4">
        <f t="shared" si="0"/>
        <v>946534.40000000002</v>
      </c>
    </row>
    <row r="31" spans="1:10" x14ac:dyDescent="0.25">
      <c r="A31" s="48">
        <v>2331</v>
      </c>
      <c r="B31" s="48" t="s">
        <v>1943</v>
      </c>
      <c r="C31" s="49" t="s">
        <v>1972</v>
      </c>
      <c r="D31" s="50">
        <v>2450</v>
      </c>
      <c r="E31" s="34" t="s">
        <v>1973</v>
      </c>
      <c r="F31" s="48" t="s">
        <v>1949</v>
      </c>
      <c r="G31" s="48" t="s">
        <v>1943</v>
      </c>
      <c r="H31" s="35">
        <f t="shared" si="1"/>
        <v>42173</v>
      </c>
      <c r="I31" s="3">
        <f t="shared" si="2"/>
        <v>-30</v>
      </c>
      <c r="J31" s="4">
        <f t="shared" si="0"/>
        <v>-73500</v>
      </c>
    </row>
    <row r="32" spans="1:10" x14ac:dyDescent="0.25">
      <c r="A32" s="48">
        <v>1894</v>
      </c>
      <c r="B32" s="48" t="s">
        <v>1951</v>
      </c>
      <c r="C32" s="49" t="s">
        <v>1974</v>
      </c>
      <c r="D32" s="50">
        <v>5954.45</v>
      </c>
      <c r="E32" s="48" t="s">
        <v>1975</v>
      </c>
      <c r="F32" s="48" t="s">
        <v>793</v>
      </c>
      <c r="G32" s="48" t="s">
        <v>732</v>
      </c>
      <c r="H32" s="35">
        <f t="shared" si="1"/>
        <v>42104</v>
      </c>
      <c r="I32" s="3">
        <f t="shared" si="2"/>
        <v>18</v>
      </c>
      <c r="J32" s="4">
        <f t="shared" si="0"/>
        <v>107180.09999999999</v>
      </c>
    </row>
    <row r="33" spans="1:10" x14ac:dyDescent="0.25">
      <c r="A33" s="48">
        <v>2333</v>
      </c>
      <c r="B33" s="48" t="s">
        <v>1976</v>
      </c>
      <c r="C33" s="49" t="s">
        <v>811</v>
      </c>
      <c r="D33" s="50">
        <v>934.58</v>
      </c>
      <c r="E33" s="48">
        <v>1010267903</v>
      </c>
      <c r="F33" s="48" t="s">
        <v>738</v>
      </c>
      <c r="G33" s="48" t="s">
        <v>732</v>
      </c>
      <c r="H33" s="35">
        <f t="shared" si="1"/>
        <v>42104</v>
      </c>
      <c r="I33" s="3">
        <f t="shared" si="2"/>
        <v>40</v>
      </c>
      <c r="J33" s="4">
        <f t="shared" si="0"/>
        <v>37383.200000000004</v>
      </c>
    </row>
    <row r="34" spans="1:10" x14ac:dyDescent="0.25">
      <c r="A34" s="48">
        <v>2335</v>
      </c>
      <c r="B34" s="48" t="s">
        <v>1976</v>
      </c>
      <c r="C34" s="49" t="s">
        <v>811</v>
      </c>
      <c r="D34" s="50">
        <v>142.74</v>
      </c>
      <c r="E34" s="48">
        <v>1010268262</v>
      </c>
      <c r="F34" s="48" t="s">
        <v>738</v>
      </c>
      <c r="G34" s="48" t="s">
        <v>1647</v>
      </c>
      <c r="H34" s="35">
        <f t="shared" si="1"/>
        <v>42106</v>
      </c>
      <c r="I34" s="3">
        <f t="shared" si="2"/>
        <v>38</v>
      </c>
      <c r="J34" s="4">
        <f t="shared" si="0"/>
        <v>5424.1200000000008</v>
      </c>
    </row>
    <row r="35" spans="1:10" x14ac:dyDescent="0.25">
      <c r="A35" s="48">
        <v>2334</v>
      </c>
      <c r="B35" s="48" t="s">
        <v>1976</v>
      </c>
      <c r="C35" s="49" t="s">
        <v>811</v>
      </c>
      <c r="D35" s="50">
        <v>29.28</v>
      </c>
      <c r="E35" s="48">
        <v>1010268262</v>
      </c>
      <c r="F35" s="48" t="s">
        <v>738</v>
      </c>
      <c r="G35" s="48" t="s">
        <v>1647</v>
      </c>
      <c r="H35" s="35">
        <f t="shared" si="1"/>
        <v>42106</v>
      </c>
      <c r="I35" s="3">
        <f t="shared" si="2"/>
        <v>38</v>
      </c>
      <c r="J35" s="4">
        <f t="shared" si="0"/>
        <v>1112.6400000000001</v>
      </c>
    </row>
    <row r="36" spans="1:10" x14ac:dyDescent="0.25">
      <c r="A36" s="48">
        <v>2087</v>
      </c>
      <c r="B36" s="48" t="s">
        <v>1977</v>
      </c>
      <c r="C36" s="49" t="s">
        <v>1978</v>
      </c>
      <c r="D36" s="50">
        <v>822.56</v>
      </c>
      <c r="E36" s="48" t="s">
        <v>1979</v>
      </c>
      <c r="F36" s="48" t="s">
        <v>1980</v>
      </c>
      <c r="G36" s="48" t="s">
        <v>1977</v>
      </c>
      <c r="H36" s="35">
        <f t="shared" si="1"/>
        <v>42167</v>
      </c>
      <c r="I36" s="3">
        <f t="shared" si="2"/>
        <v>-30</v>
      </c>
      <c r="J36" s="4">
        <f t="shared" si="0"/>
        <v>-24676.799999999999</v>
      </c>
    </row>
    <row r="37" spans="1:10" x14ac:dyDescent="0.25">
      <c r="A37" s="48">
        <v>2051</v>
      </c>
      <c r="B37" s="48" t="s">
        <v>1981</v>
      </c>
      <c r="C37" s="49" t="s">
        <v>826</v>
      </c>
      <c r="D37" s="50">
        <v>149.08000000000001</v>
      </c>
      <c r="E37" s="48" t="s">
        <v>1982</v>
      </c>
      <c r="F37" s="48" t="s">
        <v>897</v>
      </c>
      <c r="G37" s="48" t="s">
        <v>1983</v>
      </c>
      <c r="H37" s="35">
        <f t="shared" si="1"/>
        <v>42161</v>
      </c>
      <c r="I37" s="3">
        <f t="shared" si="2"/>
        <v>-29</v>
      </c>
      <c r="J37" s="4">
        <f t="shared" si="0"/>
        <v>-4323.3200000000006</v>
      </c>
    </row>
    <row r="38" spans="1:10" x14ac:dyDescent="0.25">
      <c r="A38" s="48">
        <v>1371</v>
      </c>
      <c r="B38" s="48" t="s">
        <v>1965</v>
      </c>
      <c r="C38" s="49" t="s">
        <v>826</v>
      </c>
      <c r="D38" s="50">
        <v>137</v>
      </c>
      <c r="E38" s="48" t="s">
        <v>1984</v>
      </c>
      <c r="F38" s="48" t="s">
        <v>830</v>
      </c>
      <c r="G38" s="48" t="s">
        <v>1965</v>
      </c>
      <c r="H38" s="35">
        <f t="shared" si="1"/>
        <v>42126</v>
      </c>
      <c r="I38" s="3">
        <f t="shared" si="2"/>
        <v>-30</v>
      </c>
      <c r="J38" s="4">
        <f t="shared" si="0"/>
        <v>-4110</v>
      </c>
    </row>
    <row r="39" spans="1:10" x14ac:dyDescent="0.25">
      <c r="A39" s="48">
        <v>1370</v>
      </c>
      <c r="B39" s="48" t="s">
        <v>1965</v>
      </c>
      <c r="C39" s="49" t="s">
        <v>826</v>
      </c>
      <c r="D39" s="50">
        <v>176</v>
      </c>
      <c r="E39" s="48" t="s">
        <v>1985</v>
      </c>
      <c r="F39" s="48" t="s">
        <v>830</v>
      </c>
      <c r="G39" s="48" t="s">
        <v>1965</v>
      </c>
      <c r="H39" s="35">
        <f t="shared" si="1"/>
        <v>42126</v>
      </c>
      <c r="I39" s="3">
        <f t="shared" si="2"/>
        <v>-30</v>
      </c>
      <c r="J39" s="4">
        <f t="shared" si="0"/>
        <v>-5280</v>
      </c>
    </row>
    <row r="40" spans="1:10" x14ac:dyDescent="0.25">
      <c r="A40" s="48">
        <v>1370</v>
      </c>
      <c r="B40" s="48" t="s">
        <v>1965</v>
      </c>
      <c r="C40" s="49" t="s">
        <v>826</v>
      </c>
      <c r="D40" s="50">
        <v>1513</v>
      </c>
      <c r="E40" s="48" t="s">
        <v>1986</v>
      </c>
      <c r="F40" s="48" t="s">
        <v>830</v>
      </c>
      <c r="G40" s="48" t="s">
        <v>1965</v>
      </c>
      <c r="H40" s="35">
        <f t="shared" si="1"/>
        <v>42126</v>
      </c>
      <c r="I40" s="3">
        <f t="shared" si="2"/>
        <v>-30</v>
      </c>
      <c r="J40" s="4">
        <f t="shared" si="0"/>
        <v>-45390</v>
      </c>
    </row>
    <row r="41" spans="1:10" x14ac:dyDescent="0.25">
      <c r="A41" s="48">
        <v>1370</v>
      </c>
      <c r="B41" s="48" t="s">
        <v>1965</v>
      </c>
      <c r="C41" s="49" t="s">
        <v>826</v>
      </c>
      <c r="D41" s="50">
        <v>225</v>
      </c>
      <c r="E41" s="48" t="s">
        <v>1987</v>
      </c>
      <c r="F41" s="48" t="s">
        <v>830</v>
      </c>
      <c r="G41" s="48" t="s">
        <v>1965</v>
      </c>
      <c r="H41" s="35">
        <f t="shared" si="1"/>
        <v>42126</v>
      </c>
      <c r="I41" s="3">
        <f t="shared" si="2"/>
        <v>-30</v>
      </c>
      <c r="J41" s="4">
        <f t="shared" si="0"/>
        <v>-6750</v>
      </c>
    </row>
    <row r="42" spans="1:10" x14ac:dyDescent="0.25">
      <c r="A42" s="48">
        <v>2051</v>
      </c>
      <c r="B42" s="48" t="s">
        <v>1981</v>
      </c>
      <c r="C42" s="49" t="s">
        <v>826</v>
      </c>
      <c r="D42" s="50">
        <v>846.11</v>
      </c>
      <c r="E42" s="48" t="s">
        <v>1988</v>
      </c>
      <c r="F42" s="48" t="s">
        <v>897</v>
      </c>
      <c r="G42" s="48" t="s">
        <v>1983</v>
      </c>
      <c r="H42" s="35">
        <f t="shared" si="1"/>
        <v>42161</v>
      </c>
      <c r="I42" s="3">
        <f t="shared" si="2"/>
        <v>-29</v>
      </c>
      <c r="J42" s="4">
        <f t="shared" si="0"/>
        <v>-24537.19</v>
      </c>
    </row>
    <row r="43" spans="1:10" x14ac:dyDescent="0.25">
      <c r="A43" s="48">
        <v>1370</v>
      </c>
      <c r="B43" s="48" t="s">
        <v>1965</v>
      </c>
      <c r="C43" s="49" t="s">
        <v>826</v>
      </c>
      <c r="D43" s="50">
        <v>470</v>
      </c>
      <c r="E43" s="48" t="s">
        <v>1989</v>
      </c>
      <c r="F43" s="48" t="s">
        <v>830</v>
      </c>
      <c r="G43" s="48" t="s">
        <v>1965</v>
      </c>
      <c r="H43" s="35">
        <f t="shared" si="1"/>
        <v>42126</v>
      </c>
      <c r="I43" s="3">
        <f t="shared" si="2"/>
        <v>-30</v>
      </c>
      <c r="J43" s="4">
        <f t="shared" si="0"/>
        <v>-14100</v>
      </c>
    </row>
    <row r="44" spans="1:10" x14ac:dyDescent="0.25">
      <c r="A44" s="48">
        <v>1880</v>
      </c>
      <c r="B44" s="48" t="s">
        <v>1951</v>
      </c>
      <c r="C44" s="49" t="s">
        <v>836</v>
      </c>
      <c r="D44" s="50">
        <v>7045</v>
      </c>
      <c r="E44" s="48">
        <v>3</v>
      </c>
      <c r="F44" s="48" t="s">
        <v>1018</v>
      </c>
      <c r="G44" s="48" t="s">
        <v>767</v>
      </c>
      <c r="H44" s="35">
        <f t="shared" si="1"/>
        <v>42098</v>
      </c>
      <c r="I44" s="3">
        <f t="shared" si="2"/>
        <v>24</v>
      </c>
      <c r="J44" s="4">
        <f t="shared" si="0"/>
        <v>169080</v>
      </c>
    </row>
    <row r="45" spans="1:10" x14ac:dyDescent="0.25">
      <c r="A45" s="48">
        <v>1880</v>
      </c>
      <c r="B45" s="48" t="s">
        <v>1951</v>
      </c>
      <c r="C45" s="49" t="s">
        <v>836</v>
      </c>
      <c r="D45" s="50">
        <v>7045</v>
      </c>
      <c r="E45" s="48">
        <v>4</v>
      </c>
      <c r="F45" s="48" t="s">
        <v>799</v>
      </c>
      <c r="G45" s="48" t="s">
        <v>796</v>
      </c>
      <c r="H45" s="35">
        <f t="shared" si="1"/>
        <v>42111</v>
      </c>
      <c r="I45" s="3">
        <f t="shared" si="2"/>
        <v>11</v>
      </c>
      <c r="J45" s="4">
        <f t="shared" si="0"/>
        <v>77495</v>
      </c>
    </row>
    <row r="46" spans="1:10" x14ac:dyDescent="0.25">
      <c r="A46" s="48">
        <v>2366</v>
      </c>
      <c r="B46" s="48" t="s">
        <v>1990</v>
      </c>
      <c r="C46" s="49" t="s">
        <v>844</v>
      </c>
      <c r="D46" s="50">
        <v>6686.37</v>
      </c>
      <c r="E46" s="48">
        <v>2</v>
      </c>
      <c r="F46" s="48" t="s">
        <v>1609</v>
      </c>
      <c r="G46" s="48" t="s">
        <v>1991</v>
      </c>
      <c r="H46" s="35">
        <f t="shared" si="1"/>
        <v>42140</v>
      </c>
      <c r="I46" s="3">
        <f t="shared" si="2"/>
        <v>6</v>
      </c>
      <c r="J46" s="4">
        <f t="shared" si="0"/>
        <v>40118.22</v>
      </c>
    </row>
    <row r="47" spans="1:10" x14ac:dyDescent="0.25">
      <c r="A47" s="48">
        <v>2022</v>
      </c>
      <c r="B47" s="48" t="s">
        <v>1961</v>
      </c>
      <c r="C47" s="49" t="s">
        <v>844</v>
      </c>
      <c r="D47" s="50">
        <v>7631.34</v>
      </c>
      <c r="E47" s="48">
        <v>1</v>
      </c>
      <c r="F47" s="48" t="s">
        <v>1609</v>
      </c>
      <c r="G47" s="48" t="s">
        <v>1962</v>
      </c>
      <c r="H47" s="35">
        <f t="shared" si="1"/>
        <v>42131</v>
      </c>
      <c r="I47" s="3">
        <f t="shared" si="2"/>
        <v>-1</v>
      </c>
      <c r="J47" s="4">
        <f t="shared" si="0"/>
        <v>-7631.34</v>
      </c>
    </row>
    <row r="48" spans="1:10" x14ac:dyDescent="0.25">
      <c r="A48" s="48">
        <v>1902</v>
      </c>
      <c r="B48" s="48" t="s">
        <v>1951</v>
      </c>
      <c r="C48" s="49" t="s">
        <v>1992</v>
      </c>
      <c r="D48" s="50">
        <v>1903.2</v>
      </c>
      <c r="E48" s="48">
        <v>108</v>
      </c>
      <c r="F48" s="48" t="s">
        <v>724</v>
      </c>
      <c r="G48" s="48" t="s">
        <v>796</v>
      </c>
      <c r="H48" s="35">
        <f t="shared" si="1"/>
        <v>42111</v>
      </c>
      <c r="I48" s="3">
        <f t="shared" si="2"/>
        <v>11</v>
      </c>
      <c r="J48" s="4">
        <f t="shared" si="0"/>
        <v>20935.2</v>
      </c>
    </row>
    <row r="49" spans="1:10" x14ac:dyDescent="0.25">
      <c r="A49" s="48" t="s">
        <v>1993</v>
      </c>
      <c r="B49" s="48" t="s">
        <v>1994</v>
      </c>
      <c r="C49" s="49" t="s">
        <v>1995</v>
      </c>
      <c r="D49" s="50">
        <v>5103.66</v>
      </c>
      <c r="E49" s="51">
        <v>6820150214000112</v>
      </c>
      <c r="F49" s="48" t="s">
        <v>1996</v>
      </c>
      <c r="G49" s="48" t="s">
        <v>721</v>
      </c>
      <c r="H49" s="35">
        <f t="shared" si="1"/>
        <v>42119</v>
      </c>
      <c r="I49" s="3">
        <f t="shared" si="2"/>
        <v>3</v>
      </c>
      <c r="J49" s="4">
        <f t="shared" si="0"/>
        <v>15310.98</v>
      </c>
    </row>
    <row r="50" spans="1:10" x14ac:dyDescent="0.25">
      <c r="A50" s="48">
        <v>2071</v>
      </c>
      <c r="B50" s="48" t="s">
        <v>1997</v>
      </c>
      <c r="C50" s="49" t="s">
        <v>1998</v>
      </c>
      <c r="D50" s="50">
        <v>5103.66</v>
      </c>
      <c r="E50" s="51">
        <v>6820141014000038</v>
      </c>
      <c r="F50" s="48" t="s">
        <v>891</v>
      </c>
      <c r="G50" s="48" t="s">
        <v>1983</v>
      </c>
      <c r="H50" s="35">
        <f t="shared" si="1"/>
        <v>42161</v>
      </c>
      <c r="I50" s="3">
        <f t="shared" si="2"/>
        <v>-25</v>
      </c>
      <c r="J50" s="4">
        <f t="shared" si="0"/>
        <v>-127591.5</v>
      </c>
    </row>
    <row r="51" spans="1:10" x14ac:dyDescent="0.25">
      <c r="A51" s="48">
        <v>2070</v>
      </c>
      <c r="B51" s="48" t="s">
        <v>1997</v>
      </c>
      <c r="C51" s="49" t="s">
        <v>1998</v>
      </c>
      <c r="D51" s="50">
        <v>5103.66</v>
      </c>
      <c r="E51" s="51">
        <v>6820141214000030</v>
      </c>
      <c r="F51" s="48" t="s">
        <v>1026</v>
      </c>
      <c r="G51" s="48" t="s">
        <v>1963</v>
      </c>
      <c r="H51" s="35">
        <f t="shared" si="1"/>
        <v>42127</v>
      </c>
      <c r="I51" s="3">
        <f t="shared" si="2"/>
        <v>9</v>
      </c>
      <c r="J51" s="4">
        <f t="shared" si="0"/>
        <v>45932.94</v>
      </c>
    </row>
    <row r="52" spans="1:10" x14ac:dyDescent="0.25">
      <c r="A52" s="48">
        <v>2009</v>
      </c>
      <c r="B52" s="48" t="s">
        <v>1949</v>
      </c>
      <c r="C52" s="49" t="s">
        <v>850</v>
      </c>
      <c r="D52" s="50">
        <v>3172</v>
      </c>
      <c r="E52" s="48">
        <v>2</v>
      </c>
      <c r="F52" s="48" t="s">
        <v>921</v>
      </c>
      <c r="G52" s="48" t="s">
        <v>877</v>
      </c>
      <c r="H52" s="35">
        <f t="shared" si="1"/>
        <v>42123</v>
      </c>
      <c r="I52" s="3">
        <f t="shared" si="2"/>
        <v>6</v>
      </c>
      <c r="J52" s="4">
        <f t="shared" si="0"/>
        <v>19032</v>
      </c>
    </row>
    <row r="53" spans="1:10" x14ac:dyDescent="0.25">
      <c r="A53" s="48">
        <v>1561</v>
      </c>
      <c r="B53" s="48" t="s">
        <v>1955</v>
      </c>
      <c r="C53" s="49" t="s">
        <v>853</v>
      </c>
      <c r="D53" s="50">
        <v>3846.15</v>
      </c>
      <c r="E53" s="48" t="s">
        <v>1999</v>
      </c>
      <c r="F53" s="48" t="s">
        <v>760</v>
      </c>
      <c r="G53" s="48" t="s">
        <v>776</v>
      </c>
      <c r="H53" s="35">
        <f t="shared" si="1"/>
        <v>42105</v>
      </c>
      <c r="I53" s="3">
        <f t="shared" si="2"/>
        <v>3</v>
      </c>
      <c r="J53" s="4">
        <f t="shared" si="0"/>
        <v>11538.45</v>
      </c>
    </row>
    <row r="54" spans="1:10" x14ac:dyDescent="0.25">
      <c r="A54" s="48">
        <v>1562</v>
      </c>
      <c r="B54" s="48" t="s">
        <v>1955</v>
      </c>
      <c r="C54" s="49" t="s">
        <v>853</v>
      </c>
      <c r="D54" s="50">
        <v>153.85</v>
      </c>
      <c r="E54" s="48" t="s">
        <v>1999</v>
      </c>
      <c r="F54" s="48" t="s">
        <v>760</v>
      </c>
      <c r="G54" s="48" t="s">
        <v>776</v>
      </c>
      <c r="H54" s="35">
        <f t="shared" si="1"/>
        <v>42105</v>
      </c>
      <c r="I54" s="3">
        <f t="shared" si="2"/>
        <v>3</v>
      </c>
      <c r="J54" s="4">
        <f t="shared" si="0"/>
        <v>461.54999999999995</v>
      </c>
    </row>
    <row r="55" spans="1:10" x14ac:dyDescent="0.25">
      <c r="A55" s="48">
        <v>2345</v>
      </c>
      <c r="B55" s="48" t="s">
        <v>1976</v>
      </c>
      <c r="C55" s="49" t="s">
        <v>880</v>
      </c>
      <c r="D55" s="50">
        <v>826.25</v>
      </c>
      <c r="E55" s="48">
        <v>7</v>
      </c>
      <c r="F55" s="48" t="s">
        <v>1980</v>
      </c>
      <c r="G55" s="48" t="s">
        <v>1981</v>
      </c>
      <c r="H55" s="35">
        <f t="shared" si="1"/>
        <v>42162</v>
      </c>
      <c r="I55" s="3">
        <f t="shared" si="2"/>
        <v>-18</v>
      </c>
      <c r="J55" s="4">
        <f t="shared" si="0"/>
        <v>-14872.5</v>
      </c>
    </row>
    <row r="56" spans="1:10" x14ac:dyDescent="0.25">
      <c r="A56" s="48">
        <v>1850</v>
      </c>
      <c r="B56" s="48" t="s">
        <v>1947</v>
      </c>
      <c r="C56" s="49" t="s">
        <v>2000</v>
      </c>
      <c r="D56" s="50">
        <v>150</v>
      </c>
      <c r="E56" s="48" t="s">
        <v>1629</v>
      </c>
      <c r="F56" s="48" t="s">
        <v>773</v>
      </c>
      <c r="G56" s="48" t="s">
        <v>1647</v>
      </c>
      <c r="H56" s="35">
        <f t="shared" si="1"/>
        <v>42106</v>
      </c>
      <c r="I56" s="3">
        <f t="shared" si="2"/>
        <v>9</v>
      </c>
      <c r="J56" s="4">
        <f t="shared" si="0"/>
        <v>1350</v>
      </c>
    </row>
    <row r="57" spans="1:10" x14ac:dyDescent="0.25">
      <c r="A57" s="48">
        <v>1849</v>
      </c>
      <c r="B57" s="48" t="s">
        <v>1947</v>
      </c>
      <c r="C57" s="49" t="s">
        <v>2000</v>
      </c>
      <c r="D57" s="50">
        <v>1951.3</v>
      </c>
      <c r="E57" s="48" t="s">
        <v>1629</v>
      </c>
      <c r="F57" s="48" t="s">
        <v>773</v>
      </c>
      <c r="G57" s="48" t="s">
        <v>1647</v>
      </c>
      <c r="H57" s="35">
        <f t="shared" si="1"/>
        <v>42106</v>
      </c>
      <c r="I57" s="3">
        <f t="shared" si="2"/>
        <v>9</v>
      </c>
      <c r="J57" s="4">
        <f t="shared" si="0"/>
        <v>17561.7</v>
      </c>
    </row>
    <row r="58" spans="1:10" x14ac:dyDescent="0.25">
      <c r="A58" s="48">
        <v>1828</v>
      </c>
      <c r="B58" s="48" t="s">
        <v>2001</v>
      </c>
      <c r="C58" s="49" t="s">
        <v>2002</v>
      </c>
      <c r="D58" s="50">
        <v>6584</v>
      </c>
      <c r="E58" s="48">
        <v>295</v>
      </c>
      <c r="F58" s="48" t="s">
        <v>718</v>
      </c>
      <c r="G58" s="48" t="s">
        <v>1991</v>
      </c>
      <c r="H58" s="35">
        <f t="shared" si="1"/>
        <v>42140</v>
      </c>
      <c r="I58" s="3">
        <f t="shared" si="2"/>
        <v>-26</v>
      </c>
      <c r="J58" s="4">
        <f t="shared" si="0"/>
        <v>-171184</v>
      </c>
    </row>
    <row r="59" spans="1:10" x14ac:dyDescent="0.25">
      <c r="A59" s="48">
        <v>1829</v>
      </c>
      <c r="B59" s="48" t="s">
        <v>2001</v>
      </c>
      <c r="C59" s="49" t="s">
        <v>2002</v>
      </c>
      <c r="D59" s="50">
        <v>2444</v>
      </c>
      <c r="E59" s="48">
        <v>295</v>
      </c>
      <c r="F59" s="48" t="s">
        <v>718</v>
      </c>
      <c r="G59" s="48" t="s">
        <v>1991</v>
      </c>
      <c r="H59" s="35">
        <f t="shared" si="1"/>
        <v>42140</v>
      </c>
      <c r="I59" s="3">
        <f t="shared" si="2"/>
        <v>-26</v>
      </c>
      <c r="J59" s="4">
        <f t="shared" si="0"/>
        <v>-63544</v>
      </c>
    </row>
    <row r="60" spans="1:10" x14ac:dyDescent="0.25">
      <c r="A60" s="48">
        <v>1873</v>
      </c>
      <c r="B60" s="48" t="s">
        <v>1980</v>
      </c>
      <c r="C60" s="49" t="s">
        <v>2003</v>
      </c>
      <c r="D60" s="50">
        <v>9139.08</v>
      </c>
      <c r="E60" s="48" t="s">
        <v>2004</v>
      </c>
      <c r="F60" s="48" t="s">
        <v>2001</v>
      </c>
      <c r="G60" s="48" t="s">
        <v>1980</v>
      </c>
      <c r="H60" s="35">
        <f t="shared" si="1"/>
        <v>42151</v>
      </c>
      <c r="I60" s="3">
        <f t="shared" si="2"/>
        <v>-30</v>
      </c>
      <c r="J60" s="4">
        <f t="shared" si="0"/>
        <v>-274172.40000000002</v>
      </c>
    </row>
    <row r="61" spans="1:10" x14ac:dyDescent="0.25">
      <c r="A61" s="48">
        <v>1908</v>
      </c>
      <c r="B61" s="48" t="s">
        <v>1951</v>
      </c>
      <c r="C61" s="49" t="s">
        <v>898</v>
      </c>
      <c r="D61" s="50">
        <v>2485.69</v>
      </c>
      <c r="E61" s="48">
        <v>127</v>
      </c>
      <c r="F61" s="48" t="s">
        <v>1018</v>
      </c>
      <c r="G61" s="48" t="s">
        <v>776</v>
      </c>
      <c r="H61" s="35">
        <f t="shared" si="1"/>
        <v>42105</v>
      </c>
      <c r="I61" s="3">
        <f t="shared" si="2"/>
        <v>17</v>
      </c>
      <c r="J61" s="4">
        <f t="shared" si="0"/>
        <v>42256.73</v>
      </c>
    </row>
    <row r="62" spans="1:10" x14ac:dyDescent="0.25">
      <c r="A62" s="48">
        <v>1907</v>
      </c>
      <c r="B62" s="48" t="s">
        <v>1951</v>
      </c>
      <c r="C62" s="49" t="s">
        <v>898</v>
      </c>
      <c r="D62" s="50">
        <v>2691.64</v>
      </c>
      <c r="E62" s="48">
        <v>127</v>
      </c>
      <c r="F62" s="48" t="s">
        <v>1018</v>
      </c>
      <c r="G62" s="48" t="s">
        <v>776</v>
      </c>
      <c r="H62" s="35">
        <f t="shared" si="1"/>
        <v>42105</v>
      </c>
      <c r="I62" s="3">
        <f t="shared" si="2"/>
        <v>17</v>
      </c>
      <c r="J62" s="4">
        <f t="shared" si="0"/>
        <v>45757.88</v>
      </c>
    </row>
    <row r="63" spans="1:10" x14ac:dyDescent="0.25">
      <c r="A63" s="48">
        <v>1652</v>
      </c>
      <c r="B63" s="48" t="s">
        <v>2001</v>
      </c>
      <c r="C63" s="49" t="s">
        <v>900</v>
      </c>
      <c r="D63" s="50">
        <v>411.48</v>
      </c>
      <c r="E63" s="48">
        <v>8</v>
      </c>
      <c r="F63" s="48" t="s">
        <v>1183</v>
      </c>
      <c r="G63" s="48" t="s">
        <v>2001</v>
      </c>
      <c r="H63" s="35">
        <f t="shared" si="1"/>
        <v>42144</v>
      </c>
      <c r="I63" s="3">
        <f t="shared" si="2"/>
        <v>-30</v>
      </c>
      <c r="J63" s="4">
        <f t="shared" si="0"/>
        <v>-12344.400000000001</v>
      </c>
    </row>
    <row r="64" spans="1:10" x14ac:dyDescent="0.25">
      <c r="A64" s="48">
        <v>2082</v>
      </c>
      <c r="B64" s="48" t="s">
        <v>1977</v>
      </c>
      <c r="C64" s="49" t="s">
        <v>2005</v>
      </c>
      <c r="D64" s="50">
        <v>2391.1999999999998</v>
      </c>
      <c r="E64" s="48">
        <v>1055</v>
      </c>
      <c r="F64" s="48" t="s">
        <v>773</v>
      </c>
      <c r="G64" s="48" t="s">
        <v>1963</v>
      </c>
      <c r="H64" s="35">
        <f t="shared" si="1"/>
        <v>42127</v>
      </c>
      <c r="I64" s="3">
        <f t="shared" si="2"/>
        <v>10</v>
      </c>
      <c r="J64" s="4">
        <f t="shared" si="0"/>
        <v>23912</v>
      </c>
    </row>
    <row r="65" spans="1:10" x14ac:dyDescent="0.25">
      <c r="A65" s="48" t="s">
        <v>2006</v>
      </c>
      <c r="B65" s="48" t="s">
        <v>1994</v>
      </c>
      <c r="C65" s="49" t="s">
        <v>2007</v>
      </c>
      <c r="D65" s="50">
        <v>102</v>
      </c>
      <c r="E65" s="48" t="s">
        <v>2008</v>
      </c>
      <c r="F65" s="48" t="s">
        <v>2009</v>
      </c>
      <c r="G65" s="48" t="s">
        <v>2010</v>
      </c>
      <c r="H65" s="35">
        <f t="shared" si="1"/>
        <v>42146</v>
      </c>
      <c r="I65" s="3">
        <f t="shared" si="2"/>
        <v>-24</v>
      </c>
      <c r="J65" s="4">
        <f t="shared" si="0"/>
        <v>-2448</v>
      </c>
    </row>
    <row r="66" spans="1:10" x14ac:dyDescent="0.25">
      <c r="A66" s="48">
        <v>1898</v>
      </c>
      <c r="B66" s="48" t="s">
        <v>1951</v>
      </c>
      <c r="C66" s="49" t="s">
        <v>904</v>
      </c>
      <c r="D66" s="50">
        <v>99.94</v>
      </c>
      <c r="E66" s="48" t="s">
        <v>2011</v>
      </c>
      <c r="F66" s="48" t="s">
        <v>1853</v>
      </c>
      <c r="G66" s="48" t="s">
        <v>2010</v>
      </c>
      <c r="H66" s="35">
        <f t="shared" si="1"/>
        <v>42146</v>
      </c>
      <c r="I66" s="3">
        <f t="shared" si="2"/>
        <v>-24</v>
      </c>
      <c r="J66" s="4">
        <f t="shared" si="0"/>
        <v>-2398.56</v>
      </c>
    </row>
    <row r="67" spans="1:10" x14ac:dyDescent="0.25">
      <c r="A67" s="48">
        <v>1898</v>
      </c>
      <c r="B67" s="48" t="s">
        <v>1951</v>
      </c>
      <c r="C67" s="49" t="s">
        <v>904</v>
      </c>
      <c r="D67" s="50">
        <v>89.5</v>
      </c>
      <c r="E67" s="48" t="s">
        <v>2012</v>
      </c>
      <c r="F67" s="48" t="s">
        <v>1853</v>
      </c>
      <c r="G67" s="48" t="s">
        <v>2010</v>
      </c>
      <c r="H67" s="35">
        <f t="shared" si="1"/>
        <v>42146</v>
      </c>
      <c r="I67" s="3">
        <f t="shared" si="2"/>
        <v>-24</v>
      </c>
      <c r="J67" s="4">
        <f t="shared" si="0"/>
        <v>-2148</v>
      </c>
    </row>
    <row r="68" spans="1:10" x14ac:dyDescent="0.25">
      <c r="A68" s="48">
        <v>1898</v>
      </c>
      <c r="B68" s="48" t="s">
        <v>1951</v>
      </c>
      <c r="C68" s="49" t="s">
        <v>904</v>
      </c>
      <c r="D68" s="50">
        <v>50</v>
      </c>
      <c r="E68" s="48" t="s">
        <v>2013</v>
      </c>
      <c r="F68" s="48" t="s">
        <v>1853</v>
      </c>
      <c r="G68" s="48" t="s">
        <v>2010</v>
      </c>
      <c r="H68" s="35">
        <f t="shared" si="1"/>
        <v>42146</v>
      </c>
      <c r="I68" s="3">
        <f t="shared" si="2"/>
        <v>-24</v>
      </c>
      <c r="J68" s="4">
        <f t="shared" si="0"/>
        <v>-1200</v>
      </c>
    </row>
    <row r="69" spans="1:10" x14ac:dyDescent="0.25">
      <c r="A69" s="48">
        <v>1898</v>
      </c>
      <c r="B69" s="48" t="s">
        <v>1951</v>
      </c>
      <c r="C69" s="49" t="s">
        <v>904</v>
      </c>
      <c r="D69" s="50">
        <v>24.5</v>
      </c>
      <c r="E69" s="48" t="s">
        <v>2014</v>
      </c>
      <c r="F69" s="48" t="s">
        <v>1853</v>
      </c>
      <c r="G69" s="48" t="s">
        <v>2010</v>
      </c>
      <c r="H69" s="35">
        <f t="shared" si="1"/>
        <v>42146</v>
      </c>
      <c r="I69" s="3">
        <f t="shared" si="2"/>
        <v>-24</v>
      </c>
      <c r="J69" s="4">
        <f t="shared" si="0"/>
        <v>-588</v>
      </c>
    </row>
    <row r="70" spans="1:10" x14ac:dyDescent="0.25">
      <c r="A70" s="48">
        <v>1898</v>
      </c>
      <c r="B70" s="48" t="s">
        <v>1951</v>
      </c>
      <c r="C70" s="49" t="s">
        <v>904</v>
      </c>
      <c r="D70" s="50">
        <v>99.52</v>
      </c>
      <c r="E70" s="48" t="s">
        <v>2015</v>
      </c>
      <c r="F70" s="48" t="s">
        <v>1853</v>
      </c>
      <c r="G70" s="48" t="s">
        <v>2010</v>
      </c>
      <c r="H70" s="35">
        <f t="shared" si="1"/>
        <v>42146</v>
      </c>
      <c r="I70" s="3">
        <f t="shared" si="2"/>
        <v>-24</v>
      </c>
      <c r="J70" s="4">
        <f t="shared" si="0"/>
        <v>-2388.48</v>
      </c>
    </row>
    <row r="71" spans="1:10" x14ac:dyDescent="0.25">
      <c r="A71" s="48">
        <v>1898</v>
      </c>
      <c r="B71" s="48" t="s">
        <v>1951</v>
      </c>
      <c r="C71" s="49" t="s">
        <v>904</v>
      </c>
      <c r="D71" s="50">
        <v>99.74</v>
      </c>
      <c r="E71" s="48" t="s">
        <v>2016</v>
      </c>
      <c r="F71" s="48" t="s">
        <v>1853</v>
      </c>
      <c r="G71" s="48" t="s">
        <v>2010</v>
      </c>
      <c r="H71" s="35">
        <f t="shared" si="1"/>
        <v>42146</v>
      </c>
      <c r="I71" s="3">
        <f t="shared" si="2"/>
        <v>-24</v>
      </c>
      <c r="J71" s="4">
        <f t="shared" si="0"/>
        <v>-2393.7599999999998</v>
      </c>
    </row>
    <row r="72" spans="1:10" x14ac:dyDescent="0.25">
      <c r="A72" s="48">
        <v>1899</v>
      </c>
      <c r="B72" s="48" t="s">
        <v>1951</v>
      </c>
      <c r="C72" s="49" t="s">
        <v>904</v>
      </c>
      <c r="D72" s="50">
        <v>25.5</v>
      </c>
      <c r="E72" s="48" t="s">
        <v>2017</v>
      </c>
      <c r="F72" s="48" t="s">
        <v>1853</v>
      </c>
      <c r="G72" s="48" t="s">
        <v>2010</v>
      </c>
      <c r="H72" s="35">
        <f t="shared" si="1"/>
        <v>42146</v>
      </c>
      <c r="I72" s="3">
        <f t="shared" si="2"/>
        <v>-24</v>
      </c>
      <c r="J72" s="4">
        <f t="shared" si="0"/>
        <v>-612</v>
      </c>
    </row>
    <row r="73" spans="1:10" x14ac:dyDescent="0.25">
      <c r="A73" s="48">
        <v>1899</v>
      </c>
      <c r="B73" s="48" t="s">
        <v>1951</v>
      </c>
      <c r="C73" s="49" t="s">
        <v>904</v>
      </c>
      <c r="D73" s="50">
        <v>66.150000000000006</v>
      </c>
      <c r="E73" s="48" t="s">
        <v>2018</v>
      </c>
      <c r="F73" s="48" t="s">
        <v>1853</v>
      </c>
      <c r="G73" s="48" t="s">
        <v>2010</v>
      </c>
      <c r="H73" s="35">
        <f t="shared" si="1"/>
        <v>42146</v>
      </c>
      <c r="I73" s="3">
        <f t="shared" si="2"/>
        <v>-24</v>
      </c>
      <c r="J73" s="4">
        <f t="shared" ref="J73:J136" si="3">SUM(I73*D73)</f>
        <v>-1587.6000000000001</v>
      </c>
    </row>
    <row r="74" spans="1:10" x14ac:dyDescent="0.25">
      <c r="A74" s="48">
        <v>1899</v>
      </c>
      <c r="B74" s="48" t="s">
        <v>1951</v>
      </c>
      <c r="C74" s="49" t="s">
        <v>904</v>
      </c>
      <c r="D74" s="50">
        <v>63</v>
      </c>
      <c r="E74" s="48" t="s">
        <v>2019</v>
      </c>
      <c r="F74" s="48" t="s">
        <v>1853</v>
      </c>
      <c r="G74" s="48" t="s">
        <v>2010</v>
      </c>
      <c r="H74" s="35">
        <f t="shared" ref="H74:H137" si="4">G74+30</f>
        <v>42146</v>
      </c>
      <c r="I74" s="3">
        <f t="shared" ref="I74:I137" si="5">SUM(B74-G74)-30</f>
        <v>-24</v>
      </c>
      <c r="J74" s="4">
        <f t="shared" si="3"/>
        <v>-1512</v>
      </c>
    </row>
    <row r="75" spans="1:10" x14ac:dyDescent="0.25">
      <c r="A75" s="48">
        <v>1899</v>
      </c>
      <c r="B75" s="48" t="s">
        <v>1951</v>
      </c>
      <c r="C75" s="49" t="s">
        <v>904</v>
      </c>
      <c r="D75" s="50">
        <v>35.5</v>
      </c>
      <c r="E75" s="48" t="s">
        <v>2020</v>
      </c>
      <c r="F75" s="48" t="s">
        <v>1853</v>
      </c>
      <c r="G75" s="48" t="s">
        <v>2010</v>
      </c>
      <c r="H75" s="35">
        <f t="shared" si="4"/>
        <v>42146</v>
      </c>
      <c r="I75" s="3">
        <f t="shared" si="5"/>
        <v>-24</v>
      </c>
      <c r="J75" s="4">
        <f t="shared" si="3"/>
        <v>-852</v>
      </c>
    </row>
    <row r="76" spans="1:10" x14ac:dyDescent="0.25">
      <c r="A76" s="48">
        <v>1899</v>
      </c>
      <c r="B76" s="48" t="s">
        <v>1951</v>
      </c>
      <c r="C76" s="49" t="s">
        <v>904</v>
      </c>
      <c r="D76" s="50">
        <v>42.02</v>
      </c>
      <c r="E76" s="48" t="s">
        <v>2021</v>
      </c>
      <c r="F76" s="48" t="s">
        <v>1853</v>
      </c>
      <c r="G76" s="48" t="s">
        <v>2010</v>
      </c>
      <c r="H76" s="35">
        <f t="shared" si="4"/>
        <v>42146</v>
      </c>
      <c r="I76" s="3">
        <f t="shared" si="5"/>
        <v>-24</v>
      </c>
      <c r="J76" s="4">
        <f t="shared" si="3"/>
        <v>-1008.48</v>
      </c>
    </row>
    <row r="77" spans="1:10" x14ac:dyDescent="0.25">
      <c r="A77" s="48">
        <v>1899</v>
      </c>
      <c r="B77" s="48" t="s">
        <v>1951</v>
      </c>
      <c r="C77" s="49" t="s">
        <v>904</v>
      </c>
      <c r="D77" s="50">
        <v>36.33</v>
      </c>
      <c r="E77" s="48" t="s">
        <v>2022</v>
      </c>
      <c r="F77" s="48" t="s">
        <v>1853</v>
      </c>
      <c r="G77" s="48" t="s">
        <v>2010</v>
      </c>
      <c r="H77" s="35">
        <f t="shared" si="4"/>
        <v>42146</v>
      </c>
      <c r="I77" s="3">
        <f t="shared" si="5"/>
        <v>-24</v>
      </c>
      <c r="J77" s="4">
        <f t="shared" si="3"/>
        <v>-871.92</v>
      </c>
    </row>
    <row r="78" spans="1:10" x14ac:dyDescent="0.25">
      <c r="A78" s="48">
        <v>1899</v>
      </c>
      <c r="B78" s="48" t="s">
        <v>1951</v>
      </c>
      <c r="C78" s="49" t="s">
        <v>904</v>
      </c>
      <c r="D78" s="50">
        <v>99.93</v>
      </c>
      <c r="E78" s="48" t="s">
        <v>2023</v>
      </c>
      <c r="F78" s="48" t="s">
        <v>1853</v>
      </c>
      <c r="G78" s="48" t="s">
        <v>2010</v>
      </c>
      <c r="H78" s="35">
        <f t="shared" si="4"/>
        <v>42146</v>
      </c>
      <c r="I78" s="3">
        <f t="shared" si="5"/>
        <v>-24</v>
      </c>
      <c r="J78" s="4">
        <f t="shared" si="3"/>
        <v>-2398.3200000000002</v>
      </c>
    </row>
    <row r="79" spans="1:10" x14ac:dyDescent="0.25">
      <c r="A79" s="48">
        <v>1899</v>
      </c>
      <c r="B79" s="48" t="s">
        <v>1951</v>
      </c>
      <c r="C79" s="49" t="s">
        <v>904</v>
      </c>
      <c r="D79" s="50">
        <v>233.47</v>
      </c>
      <c r="E79" s="48" t="s">
        <v>2024</v>
      </c>
      <c r="F79" s="48" t="s">
        <v>1853</v>
      </c>
      <c r="G79" s="48" t="s">
        <v>2010</v>
      </c>
      <c r="H79" s="35">
        <f t="shared" si="4"/>
        <v>42146</v>
      </c>
      <c r="I79" s="3">
        <f t="shared" si="5"/>
        <v>-24</v>
      </c>
      <c r="J79" s="4">
        <f t="shared" si="3"/>
        <v>-5603.28</v>
      </c>
    </row>
    <row r="80" spans="1:10" x14ac:dyDescent="0.25">
      <c r="A80" s="48">
        <v>1899</v>
      </c>
      <c r="B80" s="48" t="s">
        <v>1951</v>
      </c>
      <c r="C80" s="49" t="s">
        <v>904</v>
      </c>
      <c r="D80" s="50">
        <v>24.5</v>
      </c>
      <c r="E80" s="48" t="s">
        <v>2025</v>
      </c>
      <c r="F80" s="48" t="s">
        <v>1853</v>
      </c>
      <c r="G80" s="48" t="s">
        <v>2010</v>
      </c>
      <c r="H80" s="35">
        <f t="shared" si="4"/>
        <v>42146</v>
      </c>
      <c r="I80" s="3">
        <f t="shared" si="5"/>
        <v>-24</v>
      </c>
      <c r="J80" s="4">
        <f t="shared" si="3"/>
        <v>-588</v>
      </c>
    </row>
    <row r="81" spans="1:10" x14ac:dyDescent="0.25">
      <c r="A81" s="48">
        <v>1899</v>
      </c>
      <c r="B81" s="48" t="s">
        <v>1951</v>
      </c>
      <c r="C81" s="49" t="s">
        <v>904</v>
      </c>
      <c r="D81" s="50">
        <v>72.5</v>
      </c>
      <c r="E81" s="48" t="s">
        <v>2026</v>
      </c>
      <c r="F81" s="48" t="s">
        <v>1853</v>
      </c>
      <c r="G81" s="48" t="s">
        <v>2010</v>
      </c>
      <c r="H81" s="35">
        <f t="shared" si="4"/>
        <v>42146</v>
      </c>
      <c r="I81" s="3">
        <f t="shared" si="5"/>
        <v>-24</v>
      </c>
      <c r="J81" s="4">
        <f t="shared" si="3"/>
        <v>-1740</v>
      </c>
    </row>
    <row r="82" spans="1:10" x14ac:dyDescent="0.25">
      <c r="A82" s="48">
        <v>1899</v>
      </c>
      <c r="B82" s="48" t="s">
        <v>1951</v>
      </c>
      <c r="C82" s="49" t="s">
        <v>904</v>
      </c>
      <c r="D82" s="50">
        <v>11</v>
      </c>
      <c r="E82" s="48" t="s">
        <v>2027</v>
      </c>
      <c r="F82" s="48" t="s">
        <v>1853</v>
      </c>
      <c r="G82" s="48" t="s">
        <v>2010</v>
      </c>
      <c r="H82" s="35">
        <f t="shared" si="4"/>
        <v>42146</v>
      </c>
      <c r="I82" s="3">
        <f t="shared" si="5"/>
        <v>-24</v>
      </c>
      <c r="J82" s="4">
        <f t="shared" si="3"/>
        <v>-264</v>
      </c>
    </row>
    <row r="83" spans="1:10" x14ac:dyDescent="0.25">
      <c r="A83" s="48">
        <v>1899</v>
      </c>
      <c r="B83" s="48" t="s">
        <v>1951</v>
      </c>
      <c r="C83" s="49" t="s">
        <v>904</v>
      </c>
      <c r="D83" s="50">
        <v>75.569999999999993</v>
      </c>
      <c r="E83" s="48" t="s">
        <v>2028</v>
      </c>
      <c r="F83" s="48" t="s">
        <v>1853</v>
      </c>
      <c r="G83" s="48" t="s">
        <v>2010</v>
      </c>
      <c r="H83" s="35">
        <f t="shared" si="4"/>
        <v>42146</v>
      </c>
      <c r="I83" s="3">
        <f t="shared" si="5"/>
        <v>-24</v>
      </c>
      <c r="J83" s="4">
        <f t="shared" si="3"/>
        <v>-1813.6799999999998</v>
      </c>
    </row>
    <row r="84" spans="1:10" x14ac:dyDescent="0.25">
      <c r="A84" s="48">
        <v>1899</v>
      </c>
      <c r="B84" s="48" t="s">
        <v>1951</v>
      </c>
      <c r="C84" s="49" t="s">
        <v>904</v>
      </c>
      <c r="D84" s="50">
        <v>259.33999999999997</v>
      </c>
      <c r="E84" s="48" t="s">
        <v>2029</v>
      </c>
      <c r="F84" s="48" t="s">
        <v>1853</v>
      </c>
      <c r="G84" s="48" t="s">
        <v>2010</v>
      </c>
      <c r="H84" s="35">
        <f t="shared" si="4"/>
        <v>42146</v>
      </c>
      <c r="I84" s="3">
        <f t="shared" si="5"/>
        <v>-24</v>
      </c>
      <c r="J84" s="4">
        <f t="shared" si="3"/>
        <v>-6224.16</v>
      </c>
    </row>
    <row r="85" spans="1:10" x14ac:dyDescent="0.25">
      <c r="A85" s="48" t="s">
        <v>2030</v>
      </c>
      <c r="B85" s="48" t="s">
        <v>1994</v>
      </c>
      <c r="C85" s="49" t="s">
        <v>2007</v>
      </c>
      <c r="D85" s="50">
        <v>1249.81</v>
      </c>
      <c r="E85" s="48" t="s">
        <v>2031</v>
      </c>
      <c r="F85" s="48" t="s">
        <v>2009</v>
      </c>
      <c r="G85" s="48" t="s">
        <v>2010</v>
      </c>
      <c r="H85" s="35">
        <f t="shared" si="4"/>
        <v>42146</v>
      </c>
      <c r="I85" s="3">
        <f t="shared" si="5"/>
        <v>-24</v>
      </c>
      <c r="J85" s="4">
        <f t="shared" si="3"/>
        <v>-29995.439999999999</v>
      </c>
    </row>
    <row r="86" spans="1:10" x14ac:dyDescent="0.25">
      <c r="A86" s="48">
        <v>1899</v>
      </c>
      <c r="B86" s="48" t="s">
        <v>1951</v>
      </c>
      <c r="C86" s="49" t="s">
        <v>904</v>
      </c>
      <c r="D86" s="50">
        <v>29.98</v>
      </c>
      <c r="E86" s="48" t="s">
        <v>2032</v>
      </c>
      <c r="F86" s="48" t="s">
        <v>1853</v>
      </c>
      <c r="G86" s="48" t="s">
        <v>2010</v>
      </c>
      <c r="H86" s="35">
        <f t="shared" si="4"/>
        <v>42146</v>
      </c>
      <c r="I86" s="3">
        <f t="shared" si="5"/>
        <v>-24</v>
      </c>
      <c r="J86" s="4">
        <f t="shared" si="3"/>
        <v>-719.52</v>
      </c>
    </row>
    <row r="87" spans="1:10" x14ac:dyDescent="0.25">
      <c r="A87" s="48">
        <v>1899</v>
      </c>
      <c r="B87" s="48" t="s">
        <v>1951</v>
      </c>
      <c r="C87" s="49" t="s">
        <v>904</v>
      </c>
      <c r="D87" s="50">
        <v>32.43</v>
      </c>
      <c r="E87" s="48" t="s">
        <v>2033</v>
      </c>
      <c r="F87" s="48" t="s">
        <v>1853</v>
      </c>
      <c r="G87" s="48" t="s">
        <v>2010</v>
      </c>
      <c r="H87" s="35">
        <f t="shared" si="4"/>
        <v>42146</v>
      </c>
      <c r="I87" s="3">
        <f t="shared" si="5"/>
        <v>-24</v>
      </c>
      <c r="J87" s="4">
        <f t="shared" si="3"/>
        <v>-778.31999999999994</v>
      </c>
    </row>
    <row r="88" spans="1:10" x14ac:dyDescent="0.25">
      <c r="A88" s="48">
        <v>1899</v>
      </c>
      <c r="B88" s="48" t="s">
        <v>1951</v>
      </c>
      <c r="C88" s="49" t="s">
        <v>904</v>
      </c>
      <c r="D88" s="50">
        <v>41</v>
      </c>
      <c r="E88" s="48" t="s">
        <v>2034</v>
      </c>
      <c r="F88" s="48" t="s">
        <v>1853</v>
      </c>
      <c r="G88" s="48" t="s">
        <v>2010</v>
      </c>
      <c r="H88" s="35">
        <f t="shared" si="4"/>
        <v>42146</v>
      </c>
      <c r="I88" s="3">
        <f t="shared" si="5"/>
        <v>-24</v>
      </c>
      <c r="J88" s="4">
        <f t="shared" si="3"/>
        <v>-984</v>
      </c>
    </row>
    <row r="89" spans="1:10" x14ac:dyDescent="0.25">
      <c r="A89" s="48">
        <v>1899</v>
      </c>
      <c r="B89" s="48" t="s">
        <v>1951</v>
      </c>
      <c r="C89" s="49" t="s">
        <v>904</v>
      </c>
      <c r="D89" s="50">
        <v>1996.44</v>
      </c>
      <c r="E89" s="48" t="s">
        <v>2035</v>
      </c>
      <c r="F89" s="48" t="s">
        <v>1853</v>
      </c>
      <c r="G89" s="48" t="s">
        <v>2010</v>
      </c>
      <c r="H89" s="35">
        <f t="shared" si="4"/>
        <v>42146</v>
      </c>
      <c r="I89" s="3">
        <f t="shared" si="5"/>
        <v>-24</v>
      </c>
      <c r="J89" s="4">
        <f t="shared" si="3"/>
        <v>-47914.559999999998</v>
      </c>
    </row>
    <row r="90" spans="1:10" x14ac:dyDescent="0.25">
      <c r="A90" s="48">
        <v>1899</v>
      </c>
      <c r="B90" s="48" t="s">
        <v>1951</v>
      </c>
      <c r="C90" s="49" t="s">
        <v>904</v>
      </c>
      <c r="D90" s="50">
        <v>116.95</v>
      </c>
      <c r="E90" s="48" t="s">
        <v>2036</v>
      </c>
      <c r="F90" s="48" t="s">
        <v>1853</v>
      </c>
      <c r="G90" s="48" t="s">
        <v>2010</v>
      </c>
      <c r="H90" s="35">
        <f t="shared" si="4"/>
        <v>42146</v>
      </c>
      <c r="I90" s="3">
        <f t="shared" si="5"/>
        <v>-24</v>
      </c>
      <c r="J90" s="4">
        <f t="shared" si="3"/>
        <v>-2806.8</v>
      </c>
    </row>
    <row r="91" spans="1:10" x14ac:dyDescent="0.25">
      <c r="A91" s="48">
        <v>1899</v>
      </c>
      <c r="B91" s="48" t="s">
        <v>1951</v>
      </c>
      <c r="C91" s="49" t="s">
        <v>904</v>
      </c>
      <c r="D91" s="50">
        <v>37</v>
      </c>
      <c r="E91" s="48" t="s">
        <v>2037</v>
      </c>
      <c r="F91" s="48" t="s">
        <v>1853</v>
      </c>
      <c r="G91" s="48" t="s">
        <v>2010</v>
      </c>
      <c r="H91" s="35">
        <f t="shared" si="4"/>
        <v>42146</v>
      </c>
      <c r="I91" s="3">
        <f t="shared" si="5"/>
        <v>-24</v>
      </c>
      <c r="J91" s="4">
        <f t="shared" si="3"/>
        <v>-888</v>
      </c>
    </row>
    <row r="92" spans="1:10" x14ac:dyDescent="0.25">
      <c r="A92" s="48">
        <v>1899</v>
      </c>
      <c r="B92" s="48" t="s">
        <v>1951</v>
      </c>
      <c r="C92" s="49" t="s">
        <v>904</v>
      </c>
      <c r="D92" s="50">
        <v>116.91</v>
      </c>
      <c r="E92" s="48" t="s">
        <v>2038</v>
      </c>
      <c r="F92" s="48" t="s">
        <v>1853</v>
      </c>
      <c r="G92" s="48" t="s">
        <v>2010</v>
      </c>
      <c r="H92" s="35">
        <f t="shared" si="4"/>
        <v>42146</v>
      </c>
      <c r="I92" s="3">
        <f t="shared" si="5"/>
        <v>-24</v>
      </c>
      <c r="J92" s="4">
        <f t="shared" si="3"/>
        <v>-2805.84</v>
      </c>
    </row>
    <row r="93" spans="1:10" x14ac:dyDescent="0.25">
      <c r="A93" s="48">
        <v>1899</v>
      </c>
      <c r="B93" s="48" t="s">
        <v>1951</v>
      </c>
      <c r="C93" s="49" t="s">
        <v>904</v>
      </c>
      <c r="D93" s="50">
        <v>99.3</v>
      </c>
      <c r="E93" s="48" t="s">
        <v>2039</v>
      </c>
      <c r="F93" s="48" t="s">
        <v>1853</v>
      </c>
      <c r="G93" s="48" t="s">
        <v>2010</v>
      </c>
      <c r="H93" s="35">
        <f t="shared" si="4"/>
        <v>42146</v>
      </c>
      <c r="I93" s="3">
        <f t="shared" si="5"/>
        <v>-24</v>
      </c>
      <c r="J93" s="4">
        <f t="shared" si="3"/>
        <v>-2383.1999999999998</v>
      </c>
    </row>
    <row r="94" spans="1:10" x14ac:dyDescent="0.25">
      <c r="A94" s="48">
        <v>1899</v>
      </c>
      <c r="B94" s="48" t="s">
        <v>1951</v>
      </c>
      <c r="C94" s="49" t="s">
        <v>904</v>
      </c>
      <c r="D94" s="50">
        <v>6.5</v>
      </c>
      <c r="E94" s="48" t="s">
        <v>2040</v>
      </c>
      <c r="F94" s="48" t="s">
        <v>1853</v>
      </c>
      <c r="G94" s="48" t="s">
        <v>2010</v>
      </c>
      <c r="H94" s="35">
        <f t="shared" si="4"/>
        <v>42146</v>
      </c>
      <c r="I94" s="3">
        <f t="shared" si="5"/>
        <v>-24</v>
      </c>
      <c r="J94" s="4">
        <f t="shared" si="3"/>
        <v>-156</v>
      </c>
    </row>
    <row r="95" spans="1:10" x14ac:dyDescent="0.25">
      <c r="A95" s="48">
        <v>1899</v>
      </c>
      <c r="B95" s="48" t="s">
        <v>1951</v>
      </c>
      <c r="C95" s="49" t="s">
        <v>904</v>
      </c>
      <c r="D95" s="50">
        <v>15.5</v>
      </c>
      <c r="E95" s="48" t="s">
        <v>2041</v>
      </c>
      <c r="F95" s="48" t="s">
        <v>1853</v>
      </c>
      <c r="G95" s="48" t="s">
        <v>2010</v>
      </c>
      <c r="H95" s="35">
        <f t="shared" si="4"/>
        <v>42146</v>
      </c>
      <c r="I95" s="3">
        <f t="shared" si="5"/>
        <v>-24</v>
      </c>
      <c r="J95" s="4">
        <f t="shared" si="3"/>
        <v>-372</v>
      </c>
    </row>
    <row r="96" spans="1:10" x14ac:dyDescent="0.25">
      <c r="A96" s="48">
        <v>1899</v>
      </c>
      <c r="B96" s="48" t="s">
        <v>1951</v>
      </c>
      <c r="C96" s="49" t="s">
        <v>904</v>
      </c>
      <c r="D96" s="50">
        <v>26</v>
      </c>
      <c r="E96" s="48" t="s">
        <v>2042</v>
      </c>
      <c r="F96" s="48" t="s">
        <v>1853</v>
      </c>
      <c r="G96" s="48" t="s">
        <v>2010</v>
      </c>
      <c r="H96" s="35">
        <f t="shared" si="4"/>
        <v>42146</v>
      </c>
      <c r="I96" s="3">
        <f t="shared" si="5"/>
        <v>-24</v>
      </c>
      <c r="J96" s="4">
        <f t="shared" si="3"/>
        <v>-624</v>
      </c>
    </row>
    <row r="97" spans="1:10" x14ac:dyDescent="0.25">
      <c r="A97" s="48">
        <v>1899</v>
      </c>
      <c r="B97" s="48" t="s">
        <v>1951</v>
      </c>
      <c r="C97" s="49" t="s">
        <v>904</v>
      </c>
      <c r="D97" s="50">
        <v>24</v>
      </c>
      <c r="E97" s="48" t="s">
        <v>2043</v>
      </c>
      <c r="F97" s="48" t="s">
        <v>1853</v>
      </c>
      <c r="G97" s="48" t="s">
        <v>2010</v>
      </c>
      <c r="H97" s="35">
        <f t="shared" si="4"/>
        <v>42146</v>
      </c>
      <c r="I97" s="3">
        <f t="shared" si="5"/>
        <v>-24</v>
      </c>
      <c r="J97" s="4">
        <f t="shared" si="3"/>
        <v>-576</v>
      </c>
    </row>
    <row r="98" spans="1:10" x14ac:dyDescent="0.25">
      <c r="A98" s="48">
        <v>1899</v>
      </c>
      <c r="B98" s="48" t="s">
        <v>1951</v>
      </c>
      <c r="C98" s="49" t="s">
        <v>904</v>
      </c>
      <c r="D98" s="50">
        <v>36.5</v>
      </c>
      <c r="E98" s="48" t="s">
        <v>2044</v>
      </c>
      <c r="F98" s="48" t="s">
        <v>1853</v>
      </c>
      <c r="G98" s="48" t="s">
        <v>2010</v>
      </c>
      <c r="H98" s="35">
        <f t="shared" si="4"/>
        <v>42146</v>
      </c>
      <c r="I98" s="3">
        <f t="shared" si="5"/>
        <v>-24</v>
      </c>
      <c r="J98" s="4">
        <f t="shared" si="3"/>
        <v>-876</v>
      </c>
    </row>
    <row r="99" spans="1:10" x14ac:dyDescent="0.25">
      <c r="A99" s="48">
        <v>1899</v>
      </c>
      <c r="B99" s="48" t="s">
        <v>1951</v>
      </c>
      <c r="C99" s="49" t="s">
        <v>904</v>
      </c>
      <c r="D99" s="50">
        <v>24.5</v>
      </c>
      <c r="E99" s="48" t="s">
        <v>2045</v>
      </c>
      <c r="F99" s="48" t="s">
        <v>1853</v>
      </c>
      <c r="G99" s="48" t="s">
        <v>2010</v>
      </c>
      <c r="H99" s="35">
        <f t="shared" si="4"/>
        <v>42146</v>
      </c>
      <c r="I99" s="3">
        <f t="shared" si="5"/>
        <v>-24</v>
      </c>
      <c r="J99" s="4">
        <f t="shared" si="3"/>
        <v>-588</v>
      </c>
    </row>
    <row r="100" spans="1:10" x14ac:dyDescent="0.25">
      <c r="A100" s="48">
        <v>1899</v>
      </c>
      <c r="B100" s="48" t="s">
        <v>1951</v>
      </c>
      <c r="C100" s="49" t="s">
        <v>904</v>
      </c>
      <c r="D100" s="50">
        <v>37</v>
      </c>
      <c r="E100" s="48" t="s">
        <v>2046</v>
      </c>
      <c r="F100" s="48" t="s">
        <v>1853</v>
      </c>
      <c r="G100" s="48" t="s">
        <v>2010</v>
      </c>
      <c r="H100" s="35">
        <f t="shared" si="4"/>
        <v>42146</v>
      </c>
      <c r="I100" s="3">
        <f t="shared" si="5"/>
        <v>-24</v>
      </c>
      <c r="J100" s="4">
        <f t="shared" si="3"/>
        <v>-888</v>
      </c>
    </row>
    <row r="101" spans="1:10" x14ac:dyDescent="0.25">
      <c r="A101" s="48">
        <v>1899</v>
      </c>
      <c r="B101" s="48" t="s">
        <v>1951</v>
      </c>
      <c r="C101" s="49" t="s">
        <v>904</v>
      </c>
      <c r="D101" s="50">
        <v>228.45</v>
      </c>
      <c r="E101" s="48" t="s">
        <v>2047</v>
      </c>
      <c r="F101" s="48" t="s">
        <v>1853</v>
      </c>
      <c r="G101" s="48" t="s">
        <v>2010</v>
      </c>
      <c r="H101" s="35">
        <f t="shared" si="4"/>
        <v>42146</v>
      </c>
      <c r="I101" s="3">
        <f t="shared" si="5"/>
        <v>-24</v>
      </c>
      <c r="J101" s="4">
        <f t="shared" si="3"/>
        <v>-5482.7999999999993</v>
      </c>
    </row>
    <row r="102" spans="1:10" x14ac:dyDescent="0.25">
      <c r="A102" s="48">
        <v>1899</v>
      </c>
      <c r="B102" s="48" t="s">
        <v>1951</v>
      </c>
      <c r="C102" s="49" t="s">
        <v>904</v>
      </c>
      <c r="D102" s="50">
        <v>37.04</v>
      </c>
      <c r="E102" s="48" t="s">
        <v>2048</v>
      </c>
      <c r="F102" s="48" t="s">
        <v>1853</v>
      </c>
      <c r="G102" s="48" t="s">
        <v>2010</v>
      </c>
      <c r="H102" s="35">
        <f t="shared" si="4"/>
        <v>42146</v>
      </c>
      <c r="I102" s="3">
        <f t="shared" si="5"/>
        <v>-24</v>
      </c>
      <c r="J102" s="4">
        <f t="shared" si="3"/>
        <v>-888.96</v>
      </c>
    </row>
    <row r="103" spans="1:10" x14ac:dyDescent="0.25">
      <c r="A103" s="48">
        <v>1899</v>
      </c>
      <c r="B103" s="48" t="s">
        <v>1951</v>
      </c>
      <c r="C103" s="49" t="s">
        <v>904</v>
      </c>
      <c r="D103" s="50">
        <v>290.58</v>
      </c>
      <c r="E103" s="48" t="s">
        <v>2049</v>
      </c>
      <c r="F103" s="48" t="s">
        <v>1853</v>
      </c>
      <c r="G103" s="48" t="s">
        <v>2010</v>
      </c>
      <c r="H103" s="35">
        <f t="shared" si="4"/>
        <v>42146</v>
      </c>
      <c r="I103" s="3">
        <f t="shared" si="5"/>
        <v>-24</v>
      </c>
      <c r="J103" s="4">
        <f t="shared" si="3"/>
        <v>-6973.92</v>
      </c>
    </row>
    <row r="104" spans="1:10" x14ac:dyDescent="0.25">
      <c r="A104" s="48">
        <v>1899</v>
      </c>
      <c r="B104" s="48" t="s">
        <v>1951</v>
      </c>
      <c r="C104" s="49" t="s">
        <v>904</v>
      </c>
      <c r="D104" s="50">
        <v>295.95999999999998</v>
      </c>
      <c r="E104" s="48" t="s">
        <v>2050</v>
      </c>
      <c r="F104" s="48" t="s">
        <v>1853</v>
      </c>
      <c r="G104" s="48" t="s">
        <v>2010</v>
      </c>
      <c r="H104" s="35">
        <f t="shared" si="4"/>
        <v>42146</v>
      </c>
      <c r="I104" s="3">
        <f t="shared" si="5"/>
        <v>-24</v>
      </c>
      <c r="J104" s="4">
        <f t="shared" si="3"/>
        <v>-7103.0399999999991</v>
      </c>
    </row>
    <row r="105" spans="1:10" x14ac:dyDescent="0.25">
      <c r="A105" s="48" t="s">
        <v>2030</v>
      </c>
      <c r="B105" s="48" t="s">
        <v>1994</v>
      </c>
      <c r="C105" s="49" t="s">
        <v>2007</v>
      </c>
      <c r="D105" s="50">
        <v>8123.22</v>
      </c>
      <c r="E105" s="48">
        <v>4220815800002663</v>
      </c>
      <c r="F105" s="48" t="s">
        <v>2009</v>
      </c>
      <c r="G105" s="48" t="s">
        <v>2051</v>
      </c>
      <c r="H105" s="35">
        <f t="shared" si="4"/>
        <v>42147</v>
      </c>
      <c r="I105" s="3">
        <f t="shared" si="5"/>
        <v>-25</v>
      </c>
      <c r="J105" s="4">
        <f t="shared" si="3"/>
        <v>-203080.5</v>
      </c>
    </row>
    <row r="106" spans="1:10" x14ac:dyDescent="0.25">
      <c r="A106" s="48">
        <v>2121</v>
      </c>
      <c r="B106" s="48" t="s">
        <v>2052</v>
      </c>
      <c r="C106" s="49" t="s">
        <v>904</v>
      </c>
      <c r="D106" s="50">
        <v>5103.66</v>
      </c>
      <c r="E106" s="48">
        <v>6820150414000099</v>
      </c>
      <c r="F106" s="48" t="s">
        <v>1950</v>
      </c>
      <c r="G106" s="48" t="s">
        <v>1949</v>
      </c>
      <c r="H106" s="35">
        <f t="shared" si="4"/>
        <v>42159</v>
      </c>
      <c r="I106" s="3">
        <f t="shared" si="5"/>
        <v>-20</v>
      </c>
      <c r="J106" s="4">
        <f t="shared" si="3"/>
        <v>-102073.2</v>
      </c>
    </row>
    <row r="107" spans="1:10" x14ac:dyDescent="0.25">
      <c r="A107" s="48">
        <v>1899</v>
      </c>
      <c r="B107" s="48" t="s">
        <v>1951</v>
      </c>
      <c r="C107" s="49" t="s">
        <v>904</v>
      </c>
      <c r="D107" s="50">
        <v>1139.83</v>
      </c>
      <c r="E107" s="48" t="s">
        <v>2053</v>
      </c>
      <c r="F107" s="48" t="s">
        <v>1853</v>
      </c>
      <c r="G107" s="48" t="s">
        <v>2051</v>
      </c>
      <c r="H107" s="35">
        <f t="shared" si="4"/>
        <v>42147</v>
      </c>
      <c r="I107" s="3">
        <f t="shared" si="5"/>
        <v>-25</v>
      </c>
      <c r="J107" s="4">
        <f t="shared" si="3"/>
        <v>-28495.75</v>
      </c>
    </row>
    <row r="108" spans="1:10" x14ac:dyDescent="0.25">
      <c r="A108" s="48">
        <v>1899</v>
      </c>
      <c r="B108" s="48" t="s">
        <v>1951</v>
      </c>
      <c r="C108" s="49" t="s">
        <v>904</v>
      </c>
      <c r="D108" s="50">
        <v>58.28</v>
      </c>
      <c r="E108" s="48" t="s">
        <v>2054</v>
      </c>
      <c r="F108" s="48" t="s">
        <v>1853</v>
      </c>
      <c r="G108" s="48" t="s">
        <v>2051</v>
      </c>
      <c r="H108" s="35">
        <f t="shared" si="4"/>
        <v>42147</v>
      </c>
      <c r="I108" s="3">
        <f t="shared" si="5"/>
        <v>-25</v>
      </c>
      <c r="J108" s="4">
        <f t="shared" si="3"/>
        <v>-1457</v>
      </c>
    </row>
    <row r="109" spans="1:10" x14ac:dyDescent="0.25">
      <c r="A109" s="48">
        <v>1899</v>
      </c>
      <c r="B109" s="48" t="s">
        <v>1951</v>
      </c>
      <c r="C109" s="49" t="s">
        <v>904</v>
      </c>
      <c r="D109" s="50">
        <v>8</v>
      </c>
      <c r="E109" s="48" t="s">
        <v>2055</v>
      </c>
      <c r="F109" s="48" t="s">
        <v>1853</v>
      </c>
      <c r="G109" s="48" t="s">
        <v>2051</v>
      </c>
      <c r="H109" s="35">
        <f t="shared" si="4"/>
        <v>42147</v>
      </c>
      <c r="I109" s="3">
        <f t="shared" si="5"/>
        <v>-25</v>
      </c>
      <c r="J109" s="4">
        <f t="shared" si="3"/>
        <v>-200</v>
      </c>
    </row>
    <row r="110" spans="1:10" x14ac:dyDescent="0.25">
      <c r="A110" s="48">
        <v>1899</v>
      </c>
      <c r="B110" s="48" t="s">
        <v>1951</v>
      </c>
      <c r="C110" s="49" t="s">
        <v>904</v>
      </c>
      <c r="D110" s="50">
        <v>6</v>
      </c>
      <c r="E110" s="48" t="s">
        <v>2056</v>
      </c>
      <c r="F110" s="48" t="s">
        <v>1853</v>
      </c>
      <c r="G110" s="48" t="s">
        <v>2051</v>
      </c>
      <c r="H110" s="35">
        <f t="shared" si="4"/>
        <v>42147</v>
      </c>
      <c r="I110" s="3">
        <f t="shared" si="5"/>
        <v>-25</v>
      </c>
      <c r="J110" s="4">
        <f t="shared" si="3"/>
        <v>-150</v>
      </c>
    </row>
    <row r="111" spans="1:10" x14ac:dyDescent="0.25">
      <c r="A111" s="48">
        <v>1897</v>
      </c>
      <c r="B111" s="48" t="s">
        <v>1951</v>
      </c>
      <c r="C111" s="49" t="s">
        <v>904</v>
      </c>
      <c r="D111" s="50">
        <v>95.5</v>
      </c>
      <c r="E111" s="48" t="s">
        <v>2057</v>
      </c>
      <c r="F111" s="48" t="s">
        <v>1853</v>
      </c>
      <c r="G111" s="48" t="s">
        <v>2010</v>
      </c>
      <c r="H111" s="35">
        <f t="shared" si="4"/>
        <v>42146</v>
      </c>
      <c r="I111" s="3">
        <f t="shared" si="5"/>
        <v>-24</v>
      </c>
      <c r="J111" s="4">
        <f t="shared" si="3"/>
        <v>-2292</v>
      </c>
    </row>
    <row r="112" spans="1:10" x14ac:dyDescent="0.25">
      <c r="A112" s="48">
        <v>1897</v>
      </c>
      <c r="B112" s="48" t="s">
        <v>1951</v>
      </c>
      <c r="C112" s="49" t="s">
        <v>904</v>
      </c>
      <c r="D112" s="50">
        <v>83.66</v>
      </c>
      <c r="E112" s="48" t="s">
        <v>2058</v>
      </c>
      <c r="F112" s="48" t="s">
        <v>1853</v>
      </c>
      <c r="G112" s="48" t="s">
        <v>2010</v>
      </c>
      <c r="H112" s="35">
        <f t="shared" si="4"/>
        <v>42146</v>
      </c>
      <c r="I112" s="3">
        <f t="shared" si="5"/>
        <v>-24</v>
      </c>
      <c r="J112" s="4">
        <f t="shared" si="3"/>
        <v>-2007.84</v>
      </c>
    </row>
    <row r="113" spans="1:10" x14ac:dyDescent="0.25">
      <c r="A113" s="48">
        <v>1897</v>
      </c>
      <c r="B113" s="48" t="s">
        <v>1951</v>
      </c>
      <c r="C113" s="49" t="s">
        <v>904</v>
      </c>
      <c r="D113" s="50">
        <v>38.51</v>
      </c>
      <c r="E113" s="48" t="s">
        <v>2059</v>
      </c>
      <c r="F113" s="48" t="s">
        <v>1853</v>
      </c>
      <c r="G113" s="48" t="s">
        <v>2010</v>
      </c>
      <c r="H113" s="35">
        <f t="shared" si="4"/>
        <v>42146</v>
      </c>
      <c r="I113" s="3">
        <f t="shared" si="5"/>
        <v>-24</v>
      </c>
      <c r="J113" s="4">
        <f t="shared" si="3"/>
        <v>-924.24</v>
      </c>
    </row>
    <row r="114" spans="1:10" x14ac:dyDescent="0.25">
      <c r="A114" s="48">
        <v>1897</v>
      </c>
      <c r="B114" s="48" t="s">
        <v>1951</v>
      </c>
      <c r="C114" s="49" t="s">
        <v>904</v>
      </c>
      <c r="D114" s="50">
        <v>36</v>
      </c>
      <c r="E114" s="48" t="s">
        <v>2060</v>
      </c>
      <c r="F114" s="48" t="s">
        <v>1853</v>
      </c>
      <c r="G114" s="48" t="s">
        <v>2010</v>
      </c>
      <c r="H114" s="35">
        <f t="shared" si="4"/>
        <v>42146</v>
      </c>
      <c r="I114" s="3">
        <f t="shared" si="5"/>
        <v>-24</v>
      </c>
      <c r="J114" s="4">
        <f t="shared" si="3"/>
        <v>-864</v>
      </c>
    </row>
    <row r="115" spans="1:10" x14ac:dyDescent="0.25">
      <c r="A115" s="48">
        <v>1897</v>
      </c>
      <c r="B115" s="48" t="s">
        <v>1951</v>
      </c>
      <c r="C115" s="49" t="s">
        <v>904</v>
      </c>
      <c r="D115" s="50">
        <v>67.5</v>
      </c>
      <c r="E115" s="48" t="s">
        <v>2061</v>
      </c>
      <c r="F115" s="48" t="s">
        <v>1853</v>
      </c>
      <c r="G115" s="48" t="s">
        <v>2010</v>
      </c>
      <c r="H115" s="35">
        <f t="shared" si="4"/>
        <v>42146</v>
      </c>
      <c r="I115" s="3">
        <f t="shared" si="5"/>
        <v>-24</v>
      </c>
      <c r="J115" s="4">
        <f t="shared" si="3"/>
        <v>-1620</v>
      </c>
    </row>
    <row r="116" spans="1:10" x14ac:dyDescent="0.25">
      <c r="A116" s="48">
        <v>1897</v>
      </c>
      <c r="B116" s="48" t="s">
        <v>1951</v>
      </c>
      <c r="C116" s="49" t="s">
        <v>904</v>
      </c>
      <c r="D116" s="50">
        <v>72</v>
      </c>
      <c r="E116" s="48" t="s">
        <v>2062</v>
      </c>
      <c r="F116" s="48" t="s">
        <v>1853</v>
      </c>
      <c r="G116" s="48" t="s">
        <v>2010</v>
      </c>
      <c r="H116" s="35">
        <f t="shared" si="4"/>
        <v>42146</v>
      </c>
      <c r="I116" s="3">
        <f t="shared" si="5"/>
        <v>-24</v>
      </c>
      <c r="J116" s="4">
        <f t="shared" si="3"/>
        <v>-1728</v>
      </c>
    </row>
    <row r="117" spans="1:10" x14ac:dyDescent="0.25">
      <c r="A117" s="48">
        <v>1897</v>
      </c>
      <c r="B117" s="48" t="s">
        <v>1951</v>
      </c>
      <c r="C117" s="49" t="s">
        <v>904</v>
      </c>
      <c r="D117" s="50">
        <v>36.630000000000003</v>
      </c>
      <c r="E117" s="48" t="s">
        <v>2063</v>
      </c>
      <c r="F117" s="48" t="s">
        <v>1853</v>
      </c>
      <c r="G117" s="48" t="s">
        <v>2010</v>
      </c>
      <c r="H117" s="35">
        <f t="shared" si="4"/>
        <v>42146</v>
      </c>
      <c r="I117" s="3">
        <f t="shared" si="5"/>
        <v>-24</v>
      </c>
      <c r="J117" s="4">
        <f t="shared" si="3"/>
        <v>-879.12000000000012</v>
      </c>
    </row>
    <row r="118" spans="1:10" x14ac:dyDescent="0.25">
      <c r="A118" s="48">
        <v>1897</v>
      </c>
      <c r="B118" s="48" t="s">
        <v>1951</v>
      </c>
      <c r="C118" s="49" t="s">
        <v>904</v>
      </c>
      <c r="D118" s="50">
        <v>36.5</v>
      </c>
      <c r="E118" s="48" t="s">
        <v>2064</v>
      </c>
      <c r="F118" s="48" t="s">
        <v>1853</v>
      </c>
      <c r="G118" s="48" t="s">
        <v>2010</v>
      </c>
      <c r="H118" s="35">
        <f t="shared" si="4"/>
        <v>42146</v>
      </c>
      <c r="I118" s="3">
        <f t="shared" si="5"/>
        <v>-24</v>
      </c>
      <c r="J118" s="4">
        <f t="shared" si="3"/>
        <v>-876</v>
      </c>
    </row>
    <row r="119" spans="1:10" x14ac:dyDescent="0.25">
      <c r="A119" s="48">
        <v>1897</v>
      </c>
      <c r="B119" s="48" t="s">
        <v>1951</v>
      </c>
      <c r="C119" s="49" t="s">
        <v>904</v>
      </c>
      <c r="D119" s="50">
        <v>68.5</v>
      </c>
      <c r="E119" s="48" t="s">
        <v>2065</v>
      </c>
      <c r="F119" s="48" t="s">
        <v>1853</v>
      </c>
      <c r="G119" s="48" t="s">
        <v>2010</v>
      </c>
      <c r="H119" s="35">
        <f t="shared" si="4"/>
        <v>42146</v>
      </c>
      <c r="I119" s="3">
        <f t="shared" si="5"/>
        <v>-24</v>
      </c>
      <c r="J119" s="4">
        <f t="shared" si="3"/>
        <v>-1644</v>
      </c>
    </row>
    <row r="120" spans="1:10" x14ac:dyDescent="0.25">
      <c r="A120" s="48">
        <v>1896</v>
      </c>
      <c r="B120" s="48" t="s">
        <v>1951</v>
      </c>
      <c r="C120" s="49" t="s">
        <v>904</v>
      </c>
      <c r="D120" s="50">
        <v>46.5</v>
      </c>
      <c r="E120" s="48" t="s">
        <v>2066</v>
      </c>
      <c r="F120" s="48" t="s">
        <v>1853</v>
      </c>
      <c r="G120" s="48" t="s">
        <v>2010</v>
      </c>
      <c r="H120" s="35">
        <f t="shared" si="4"/>
        <v>42146</v>
      </c>
      <c r="I120" s="3">
        <f t="shared" si="5"/>
        <v>-24</v>
      </c>
      <c r="J120" s="4">
        <f t="shared" si="3"/>
        <v>-1116</v>
      </c>
    </row>
    <row r="121" spans="1:10" x14ac:dyDescent="0.25">
      <c r="A121" s="48">
        <v>1896</v>
      </c>
      <c r="B121" s="48" t="s">
        <v>1951</v>
      </c>
      <c r="C121" s="49" t="s">
        <v>904</v>
      </c>
      <c r="D121" s="50">
        <v>36</v>
      </c>
      <c r="E121" s="48" t="s">
        <v>2067</v>
      </c>
      <c r="F121" s="48" t="s">
        <v>1853</v>
      </c>
      <c r="G121" s="48" t="s">
        <v>2010</v>
      </c>
      <c r="H121" s="35">
        <f t="shared" si="4"/>
        <v>42146</v>
      </c>
      <c r="I121" s="3">
        <f t="shared" si="5"/>
        <v>-24</v>
      </c>
      <c r="J121" s="4">
        <f t="shared" si="3"/>
        <v>-864</v>
      </c>
    </row>
    <row r="122" spans="1:10" x14ac:dyDescent="0.25">
      <c r="A122" s="48">
        <v>1898</v>
      </c>
      <c r="B122" s="48" t="s">
        <v>1951</v>
      </c>
      <c r="C122" s="49" t="s">
        <v>904</v>
      </c>
      <c r="D122" s="50">
        <v>75</v>
      </c>
      <c r="E122" s="48" t="s">
        <v>2068</v>
      </c>
      <c r="F122" s="48" t="s">
        <v>1853</v>
      </c>
      <c r="G122" s="48" t="s">
        <v>1947</v>
      </c>
      <c r="H122" s="35">
        <f t="shared" si="4"/>
        <v>42145</v>
      </c>
      <c r="I122" s="3">
        <f t="shared" si="5"/>
        <v>-23</v>
      </c>
      <c r="J122" s="4">
        <f t="shared" si="3"/>
        <v>-1725</v>
      </c>
    </row>
    <row r="123" spans="1:10" x14ac:dyDescent="0.25">
      <c r="A123" s="48">
        <v>1898</v>
      </c>
      <c r="B123" s="48" t="s">
        <v>1951</v>
      </c>
      <c r="C123" s="49" t="s">
        <v>904</v>
      </c>
      <c r="D123" s="50">
        <v>95.25</v>
      </c>
      <c r="E123" s="48" t="s">
        <v>2069</v>
      </c>
      <c r="F123" s="48" t="s">
        <v>1853</v>
      </c>
      <c r="G123" s="48" t="s">
        <v>1947</v>
      </c>
      <c r="H123" s="35">
        <f t="shared" si="4"/>
        <v>42145</v>
      </c>
      <c r="I123" s="3">
        <f t="shared" si="5"/>
        <v>-23</v>
      </c>
      <c r="J123" s="4">
        <f t="shared" si="3"/>
        <v>-2190.75</v>
      </c>
    </row>
    <row r="124" spans="1:10" x14ac:dyDescent="0.25">
      <c r="A124" s="48">
        <v>1898</v>
      </c>
      <c r="B124" s="48" t="s">
        <v>1951</v>
      </c>
      <c r="C124" s="49" t="s">
        <v>904</v>
      </c>
      <c r="D124" s="50">
        <v>211</v>
      </c>
      <c r="E124" s="48" t="s">
        <v>2070</v>
      </c>
      <c r="F124" s="48" t="s">
        <v>1853</v>
      </c>
      <c r="G124" s="48" t="s">
        <v>1947</v>
      </c>
      <c r="H124" s="35">
        <f t="shared" si="4"/>
        <v>42145</v>
      </c>
      <c r="I124" s="3">
        <f t="shared" si="5"/>
        <v>-23</v>
      </c>
      <c r="J124" s="4">
        <f t="shared" si="3"/>
        <v>-4853</v>
      </c>
    </row>
    <row r="125" spans="1:10" x14ac:dyDescent="0.25">
      <c r="A125" s="48" t="s">
        <v>2006</v>
      </c>
      <c r="B125" s="48" t="s">
        <v>1994</v>
      </c>
      <c r="C125" s="49" t="s">
        <v>2007</v>
      </c>
      <c r="D125" s="50">
        <v>90.5</v>
      </c>
      <c r="E125" s="48" t="s">
        <v>2071</v>
      </c>
      <c r="F125" s="48" t="s">
        <v>2009</v>
      </c>
      <c r="G125" s="48" t="s">
        <v>1947</v>
      </c>
      <c r="H125" s="35">
        <f t="shared" si="4"/>
        <v>42145</v>
      </c>
      <c r="I125" s="3">
        <f t="shared" si="5"/>
        <v>-23</v>
      </c>
      <c r="J125" s="4">
        <f t="shared" si="3"/>
        <v>-2081.5</v>
      </c>
    </row>
    <row r="126" spans="1:10" x14ac:dyDescent="0.25">
      <c r="A126" s="48">
        <v>1898</v>
      </c>
      <c r="B126" s="48" t="s">
        <v>1951</v>
      </c>
      <c r="C126" s="49" t="s">
        <v>904</v>
      </c>
      <c r="D126" s="50">
        <v>162.5</v>
      </c>
      <c r="E126" s="48" t="s">
        <v>2072</v>
      </c>
      <c r="F126" s="48" t="s">
        <v>1853</v>
      </c>
      <c r="G126" s="48" t="s">
        <v>1947</v>
      </c>
      <c r="H126" s="35">
        <f t="shared" si="4"/>
        <v>42145</v>
      </c>
      <c r="I126" s="3">
        <f t="shared" si="5"/>
        <v>-23</v>
      </c>
      <c r="J126" s="4">
        <f t="shared" si="3"/>
        <v>-3737.5</v>
      </c>
    </row>
    <row r="127" spans="1:10" x14ac:dyDescent="0.25">
      <c r="A127" s="48">
        <v>1898</v>
      </c>
      <c r="B127" s="48" t="s">
        <v>1951</v>
      </c>
      <c r="C127" s="49" t="s">
        <v>904</v>
      </c>
      <c r="D127" s="50">
        <v>36</v>
      </c>
      <c r="E127" s="48" t="s">
        <v>2073</v>
      </c>
      <c r="F127" s="48" t="s">
        <v>1853</v>
      </c>
      <c r="G127" s="48" t="s">
        <v>1947</v>
      </c>
      <c r="H127" s="35">
        <f t="shared" si="4"/>
        <v>42145</v>
      </c>
      <c r="I127" s="3">
        <f t="shared" si="5"/>
        <v>-23</v>
      </c>
      <c r="J127" s="4">
        <f t="shared" si="3"/>
        <v>-828</v>
      </c>
    </row>
    <row r="128" spans="1:10" x14ac:dyDescent="0.25">
      <c r="A128" s="48">
        <v>1898</v>
      </c>
      <c r="B128" s="48" t="s">
        <v>1951</v>
      </c>
      <c r="C128" s="49" t="s">
        <v>904</v>
      </c>
      <c r="D128" s="50">
        <v>126.5</v>
      </c>
      <c r="E128" s="48" t="s">
        <v>2074</v>
      </c>
      <c r="F128" s="48" t="s">
        <v>1853</v>
      </c>
      <c r="G128" s="48" t="s">
        <v>1947</v>
      </c>
      <c r="H128" s="35">
        <f t="shared" si="4"/>
        <v>42145</v>
      </c>
      <c r="I128" s="3">
        <f t="shared" si="5"/>
        <v>-23</v>
      </c>
      <c r="J128" s="4">
        <f t="shared" si="3"/>
        <v>-2909.5</v>
      </c>
    </row>
    <row r="129" spans="1:10" x14ac:dyDescent="0.25">
      <c r="A129" s="48">
        <v>1898</v>
      </c>
      <c r="B129" s="48" t="s">
        <v>1951</v>
      </c>
      <c r="C129" s="49" t="s">
        <v>904</v>
      </c>
      <c r="D129" s="50">
        <v>209.5</v>
      </c>
      <c r="E129" s="48" t="s">
        <v>2075</v>
      </c>
      <c r="F129" s="48" t="s">
        <v>1853</v>
      </c>
      <c r="G129" s="48" t="s">
        <v>1947</v>
      </c>
      <c r="H129" s="35">
        <f t="shared" si="4"/>
        <v>42145</v>
      </c>
      <c r="I129" s="3">
        <f t="shared" si="5"/>
        <v>-23</v>
      </c>
      <c r="J129" s="4">
        <f t="shared" si="3"/>
        <v>-4818.5</v>
      </c>
    </row>
    <row r="130" spans="1:10" x14ac:dyDescent="0.25">
      <c r="A130" s="48">
        <v>1898</v>
      </c>
      <c r="B130" s="48" t="s">
        <v>1951</v>
      </c>
      <c r="C130" s="49" t="s">
        <v>904</v>
      </c>
      <c r="D130" s="50">
        <v>38</v>
      </c>
      <c r="E130" s="48" t="s">
        <v>2076</v>
      </c>
      <c r="F130" s="48" t="s">
        <v>1853</v>
      </c>
      <c r="G130" s="48" t="s">
        <v>1947</v>
      </c>
      <c r="H130" s="35">
        <f t="shared" si="4"/>
        <v>42145</v>
      </c>
      <c r="I130" s="3">
        <f t="shared" si="5"/>
        <v>-23</v>
      </c>
      <c r="J130" s="4">
        <f t="shared" si="3"/>
        <v>-874</v>
      </c>
    </row>
    <row r="131" spans="1:10" x14ac:dyDescent="0.25">
      <c r="A131" s="48">
        <v>1898</v>
      </c>
      <c r="B131" s="48" t="s">
        <v>1951</v>
      </c>
      <c r="C131" s="49" t="s">
        <v>904</v>
      </c>
      <c r="D131" s="50">
        <v>36</v>
      </c>
      <c r="E131" s="48" t="s">
        <v>2077</v>
      </c>
      <c r="F131" s="48" t="s">
        <v>1853</v>
      </c>
      <c r="G131" s="48" t="s">
        <v>1947</v>
      </c>
      <c r="H131" s="35">
        <f t="shared" si="4"/>
        <v>42145</v>
      </c>
      <c r="I131" s="3">
        <f t="shared" si="5"/>
        <v>-23</v>
      </c>
      <c r="J131" s="4">
        <f t="shared" si="3"/>
        <v>-828</v>
      </c>
    </row>
    <row r="132" spans="1:10" x14ac:dyDescent="0.25">
      <c r="A132" s="48">
        <v>1898</v>
      </c>
      <c r="B132" s="48" t="s">
        <v>1951</v>
      </c>
      <c r="C132" s="49" t="s">
        <v>904</v>
      </c>
      <c r="D132" s="50">
        <v>45</v>
      </c>
      <c r="E132" s="48" t="s">
        <v>2078</v>
      </c>
      <c r="F132" s="48" t="s">
        <v>1853</v>
      </c>
      <c r="G132" s="48" t="s">
        <v>1947</v>
      </c>
      <c r="H132" s="35">
        <f t="shared" si="4"/>
        <v>42145</v>
      </c>
      <c r="I132" s="3">
        <f t="shared" si="5"/>
        <v>-23</v>
      </c>
      <c r="J132" s="4">
        <f t="shared" si="3"/>
        <v>-1035</v>
      </c>
    </row>
    <row r="133" spans="1:10" x14ac:dyDescent="0.25">
      <c r="A133" s="48">
        <v>1898</v>
      </c>
      <c r="B133" s="48" t="s">
        <v>1951</v>
      </c>
      <c r="C133" s="49" t="s">
        <v>904</v>
      </c>
      <c r="D133" s="50">
        <v>77.5</v>
      </c>
      <c r="E133" s="48" t="s">
        <v>2079</v>
      </c>
      <c r="F133" s="48" t="s">
        <v>1853</v>
      </c>
      <c r="G133" s="48" t="s">
        <v>2010</v>
      </c>
      <c r="H133" s="35">
        <f t="shared" si="4"/>
        <v>42146</v>
      </c>
      <c r="I133" s="3">
        <f t="shared" si="5"/>
        <v>-24</v>
      </c>
      <c r="J133" s="4">
        <f t="shared" si="3"/>
        <v>-1860</v>
      </c>
    </row>
    <row r="134" spans="1:10" x14ac:dyDescent="0.25">
      <c r="A134" s="48">
        <v>1898</v>
      </c>
      <c r="B134" s="48" t="s">
        <v>1951</v>
      </c>
      <c r="C134" s="49" t="s">
        <v>904</v>
      </c>
      <c r="D134" s="50">
        <v>89</v>
      </c>
      <c r="E134" s="48" t="s">
        <v>2080</v>
      </c>
      <c r="F134" s="48" t="s">
        <v>1853</v>
      </c>
      <c r="G134" s="48" t="s">
        <v>2010</v>
      </c>
      <c r="H134" s="35">
        <f t="shared" si="4"/>
        <v>42146</v>
      </c>
      <c r="I134" s="3">
        <f t="shared" si="5"/>
        <v>-24</v>
      </c>
      <c r="J134" s="4">
        <f t="shared" si="3"/>
        <v>-2136</v>
      </c>
    </row>
    <row r="135" spans="1:10" x14ac:dyDescent="0.25">
      <c r="A135" s="48">
        <v>1898</v>
      </c>
      <c r="B135" s="48" t="s">
        <v>1951</v>
      </c>
      <c r="C135" s="49" t="s">
        <v>904</v>
      </c>
      <c r="D135" s="50">
        <v>74.5</v>
      </c>
      <c r="E135" s="48" t="s">
        <v>2081</v>
      </c>
      <c r="F135" s="48" t="s">
        <v>1853</v>
      </c>
      <c r="G135" s="48" t="s">
        <v>2010</v>
      </c>
      <c r="H135" s="35">
        <f t="shared" si="4"/>
        <v>42146</v>
      </c>
      <c r="I135" s="3">
        <f t="shared" si="5"/>
        <v>-24</v>
      </c>
      <c r="J135" s="4">
        <f t="shared" si="3"/>
        <v>-1788</v>
      </c>
    </row>
    <row r="136" spans="1:10" x14ac:dyDescent="0.25">
      <c r="A136" s="48">
        <v>1898</v>
      </c>
      <c r="B136" s="48" t="s">
        <v>1951</v>
      </c>
      <c r="C136" s="49" t="s">
        <v>904</v>
      </c>
      <c r="D136" s="50">
        <v>61</v>
      </c>
      <c r="E136" s="48" t="s">
        <v>2082</v>
      </c>
      <c r="F136" s="48" t="s">
        <v>1853</v>
      </c>
      <c r="G136" s="48" t="s">
        <v>2010</v>
      </c>
      <c r="H136" s="35">
        <f t="shared" si="4"/>
        <v>42146</v>
      </c>
      <c r="I136" s="3">
        <f t="shared" si="5"/>
        <v>-24</v>
      </c>
      <c r="J136" s="4">
        <f t="shared" si="3"/>
        <v>-1464</v>
      </c>
    </row>
    <row r="137" spans="1:10" x14ac:dyDescent="0.25">
      <c r="A137" s="48">
        <v>1898</v>
      </c>
      <c r="B137" s="48" t="s">
        <v>1951</v>
      </c>
      <c r="C137" s="49" t="s">
        <v>904</v>
      </c>
      <c r="D137" s="50">
        <v>67</v>
      </c>
      <c r="E137" s="48" t="s">
        <v>2083</v>
      </c>
      <c r="F137" s="48" t="s">
        <v>1853</v>
      </c>
      <c r="G137" s="48" t="s">
        <v>2010</v>
      </c>
      <c r="H137" s="35">
        <f t="shared" si="4"/>
        <v>42146</v>
      </c>
      <c r="I137" s="3">
        <f t="shared" si="5"/>
        <v>-24</v>
      </c>
      <c r="J137" s="4">
        <f t="shared" ref="J137:J200" si="6">SUM(I137*D137)</f>
        <v>-1608</v>
      </c>
    </row>
    <row r="138" spans="1:10" x14ac:dyDescent="0.25">
      <c r="A138" s="48">
        <v>1898</v>
      </c>
      <c r="B138" s="48" t="s">
        <v>1951</v>
      </c>
      <c r="C138" s="49" t="s">
        <v>904</v>
      </c>
      <c r="D138" s="50">
        <v>36</v>
      </c>
      <c r="E138" s="48" t="s">
        <v>2084</v>
      </c>
      <c r="F138" s="48" t="s">
        <v>1853</v>
      </c>
      <c r="G138" s="48" t="s">
        <v>2010</v>
      </c>
      <c r="H138" s="35">
        <f t="shared" ref="H138:H201" si="7">G138+30</f>
        <v>42146</v>
      </c>
      <c r="I138" s="3">
        <f t="shared" ref="I138:I201" si="8">SUM(B138-G138)-30</f>
        <v>-24</v>
      </c>
      <c r="J138" s="4">
        <f t="shared" si="6"/>
        <v>-864</v>
      </c>
    </row>
    <row r="139" spans="1:10" x14ac:dyDescent="0.25">
      <c r="A139" s="48">
        <v>1898</v>
      </c>
      <c r="B139" s="48" t="s">
        <v>1951</v>
      </c>
      <c r="C139" s="49" t="s">
        <v>904</v>
      </c>
      <c r="D139" s="50">
        <v>94</v>
      </c>
      <c r="E139" s="48" t="s">
        <v>2085</v>
      </c>
      <c r="F139" s="48" t="s">
        <v>1853</v>
      </c>
      <c r="G139" s="48" t="s">
        <v>2010</v>
      </c>
      <c r="H139" s="35">
        <f t="shared" si="7"/>
        <v>42146</v>
      </c>
      <c r="I139" s="3">
        <f t="shared" si="8"/>
        <v>-24</v>
      </c>
      <c r="J139" s="4">
        <f t="shared" si="6"/>
        <v>-2256</v>
      </c>
    </row>
    <row r="140" spans="1:10" x14ac:dyDescent="0.25">
      <c r="A140" s="48">
        <v>1898</v>
      </c>
      <c r="B140" s="48" t="s">
        <v>1951</v>
      </c>
      <c r="C140" s="49" t="s">
        <v>904</v>
      </c>
      <c r="D140" s="50">
        <v>56</v>
      </c>
      <c r="E140" s="48" t="s">
        <v>2086</v>
      </c>
      <c r="F140" s="48" t="s">
        <v>1853</v>
      </c>
      <c r="G140" s="48" t="s">
        <v>2010</v>
      </c>
      <c r="H140" s="35">
        <f t="shared" si="7"/>
        <v>42146</v>
      </c>
      <c r="I140" s="3">
        <f t="shared" si="8"/>
        <v>-24</v>
      </c>
      <c r="J140" s="4">
        <f t="shared" si="6"/>
        <v>-1344</v>
      </c>
    </row>
    <row r="141" spans="1:10" x14ac:dyDescent="0.25">
      <c r="A141" s="48">
        <v>1898</v>
      </c>
      <c r="B141" s="48" t="s">
        <v>1951</v>
      </c>
      <c r="C141" s="49" t="s">
        <v>904</v>
      </c>
      <c r="D141" s="50">
        <v>71.5</v>
      </c>
      <c r="E141" s="48" t="s">
        <v>2087</v>
      </c>
      <c r="F141" s="48" t="s">
        <v>1853</v>
      </c>
      <c r="G141" s="48" t="s">
        <v>2010</v>
      </c>
      <c r="H141" s="35">
        <f t="shared" si="7"/>
        <v>42146</v>
      </c>
      <c r="I141" s="3">
        <f t="shared" si="8"/>
        <v>-24</v>
      </c>
      <c r="J141" s="4">
        <f t="shared" si="6"/>
        <v>-1716</v>
      </c>
    </row>
    <row r="142" spans="1:10" x14ac:dyDescent="0.25">
      <c r="A142" s="48">
        <v>1360</v>
      </c>
      <c r="B142" s="48" t="s">
        <v>1960</v>
      </c>
      <c r="C142" s="49" t="s">
        <v>2088</v>
      </c>
      <c r="D142" s="50">
        <v>12406.57</v>
      </c>
      <c r="E142" s="48" t="s">
        <v>2089</v>
      </c>
      <c r="F142" s="48" t="s">
        <v>709</v>
      </c>
      <c r="G142" s="48" t="s">
        <v>877</v>
      </c>
      <c r="H142" s="35">
        <f t="shared" si="7"/>
        <v>42123</v>
      </c>
      <c r="I142" s="3">
        <f t="shared" si="8"/>
        <v>-28</v>
      </c>
      <c r="J142" s="4">
        <f t="shared" si="6"/>
        <v>-347383.95999999996</v>
      </c>
    </row>
    <row r="143" spans="1:10" x14ac:dyDescent="0.25">
      <c r="A143" s="48" t="s">
        <v>2090</v>
      </c>
      <c r="B143" s="48" t="s">
        <v>2091</v>
      </c>
      <c r="C143" s="49" t="s">
        <v>2092</v>
      </c>
      <c r="D143" s="50">
        <v>18073.84</v>
      </c>
      <c r="E143" s="48" t="s">
        <v>2089</v>
      </c>
      <c r="F143" s="48" t="s">
        <v>2093</v>
      </c>
      <c r="G143" s="48" t="s">
        <v>877</v>
      </c>
      <c r="H143" s="35">
        <f t="shared" si="7"/>
        <v>42123</v>
      </c>
      <c r="I143" s="3">
        <f t="shared" si="8"/>
        <v>-28</v>
      </c>
      <c r="J143" s="4">
        <f t="shared" si="6"/>
        <v>-506067.52</v>
      </c>
    </row>
    <row r="144" spans="1:10" x14ac:dyDescent="0.25">
      <c r="A144" s="48">
        <v>1893</v>
      </c>
      <c r="B144" s="48" t="s">
        <v>1951</v>
      </c>
      <c r="C144" s="49" t="s">
        <v>2094</v>
      </c>
      <c r="D144" s="50">
        <v>300</v>
      </c>
      <c r="E144" s="48" t="s">
        <v>1082</v>
      </c>
      <c r="F144" s="48" t="s">
        <v>810</v>
      </c>
      <c r="G144" s="48" t="s">
        <v>721</v>
      </c>
      <c r="H144" s="35">
        <f t="shared" si="7"/>
        <v>42119</v>
      </c>
      <c r="I144" s="3">
        <f t="shared" si="8"/>
        <v>3</v>
      </c>
      <c r="J144" s="4">
        <f t="shared" si="6"/>
        <v>900</v>
      </c>
    </row>
    <row r="145" spans="1:10" x14ac:dyDescent="0.25">
      <c r="A145" s="48">
        <v>2006</v>
      </c>
      <c r="B145" s="48" t="s">
        <v>1949</v>
      </c>
      <c r="C145" s="49" t="s">
        <v>2095</v>
      </c>
      <c r="D145" s="50">
        <v>695.08</v>
      </c>
      <c r="E145" s="48" t="s">
        <v>2096</v>
      </c>
      <c r="F145" s="48" t="s">
        <v>750</v>
      </c>
      <c r="G145" s="48" t="s">
        <v>1949</v>
      </c>
      <c r="H145" s="35">
        <f t="shared" si="7"/>
        <v>42159</v>
      </c>
      <c r="I145" s="3">
        <f t="shared" si="8"/>
        <v>-30</v>
      </c>
      <c r="J145" s="4">
        <f t="shared" si="6"/>
        <v>-20852.400000000001</v>
      </c>
    </row>
    <row r="146" spans="1:10" x14ac:dyDescent="0.25">
      <c r="A146" s="48">
        <v>1986</v>
      </c>
      <c r="B146" s="48" t="s">
        <v>2097</v>
      </c>
      <c r="C146" s="49" t="s">
        <v>990</v>
      </c>
      <c r="D146" s="50">
        <v>16135.67</v>
      </c>
      <c r="E146" s="48" t="s">
        <v>2098</v>
      </c>
      <c r="F146" s="48" t="s">
        <v>2051</v>
      </c>
      <c r="G146" s="48" t="s">
        <v>2097</v>
      </c>
      <c r="H146" s="35">
        <f t="shared" si="7"/>
        <v>42158</v>
      </c>
      <c r="I146" s="3">
        <f t="shared" si="8"/>
        <v>-30</v>
      </c>
      <c r="J146" s="4">
        <f t="shared" si="6"/>
        <v>-484070.1</v>
      </c>
    </row>
    <row r="147" spans="1:10" x14ac:dyDescent="0.25">
      <c r="A147" s="48">
        <v>1985</v>
      </c>
      <c r="B147" s="48" t="s">
        <v>2097</v>
      </c>
      <c r="C147" s="49" t="s">
        <v>990</v>
      </c>
      <c r="D147" s="50">
        <v>2491.59</v>
      </c>
      <c r="E147" s="48" t="s">
        <v>2099</v>
      </c>
      <c r="F147" s="48" t="s">
        <v>2051</v>
      </c>
      <c r="G147" s="48" t="s">
        <v>2097</v>
      </c>
      <c r="H147" s="35">
        <f t="shared" si="7"/>
        <v>42158</v>
      </c>
      <c r="I147" s="3">
        <f t="shared" si="8"/>
        <v>-30</v>
      </c>
      <c r="J147" s="4">
        <f t="shared" si="6"/>
        <v>-74747.700000000012</v>
      </c>
    </row>
    <row r="148" spans="1:10" x14ac:dyDescent="0.25">
      <c r="A148" s="48">
        <v>2035</v>
      </c>
      <c r="B148" s="48" t="s">
        <v>1961</v>
      </c>
      <c r="C148" s="49" t="s">
        <v>2100</v>
      </c>
      <c r="D148" s="50">
        <v>750</v>
      </c>
      <c r="E148" s="48" t="s">
        <v>2101</v>
      </c>
      <c r="F148" s="48" t="s">
        <v>776</v>
      </c>
      <c r="G148" s="48" t="s">
        <v>1022</v>
      </c>
      <c r="H148" s="35">
        <f t="shared" si="7"/>
        <v>42117</v>
      </c>
      <c r="I148" s="3">
        <f t="shared" si="8"/>
        <v>13</v>
      </c>
      <c r="J148" s="4">
        <f t="shared" si="6"/>
        <v>9750</v>
      </c>
    </row>
    <row r="149" spans="1:10" x14ac:dyDescent="0.25">
      <c r="A149" s="48">
        <v>1391</v>
      </c>
      <c r="B149" s="48" t="s">
        <v>1963</v>
      </c>
      <c r="C149" s="49" t="s">
        <v>996</v>
      </c>
      <c r="D149" s="50">
        <v>858</v>
      </c>
      <c r="E149" s="48">
        <v>32</v>
      </c>
      <c r="F149" s="48" t="s">
        <v>1609</v>
      </c>
      <c r="G149" s="48" t="s">
        <v>764</v>
      </c>
      <c r="H149" s="35">
        <f t="shared" si="7"/>
        <v>42102</v>
      </c>
      <c r="I149" s="3">
        <f t="shared" si="8"/>
        <v>-5</v>
      </c>
      <c r="J149" s="4">
        <f t="shared" si="6"/>
        <v>-4290</v>
      </c>
    </row>
    <row r="150" spans="1:10" x14ac:dyDescent="0.25">
      <c r="A150" s="48">
        <v>1389</v>
      </c>
      <c r="B150" s="48" t="s">
        <v>1963</v>
      </c>
      <c r="C150" s="49" t="s">
        <v>996</v>
      </c>
      <c r="D150" s="50">
        <v>1800</v>
      </c>
      <c r="E150" s="48">
        <v>32</v>
      </c>
      <c r="F150" s="48" t="s">
        <v>1609</v>
      </c>
      <c r="G150" s="48" t="s">
        <v>764</v>
      </c>
      <c r="H150" s="35">
        <f t="shared" si="7"/>
        <v>42102</v>
      </c>
      <c r="I150" s="3">
        <f t="shared" si="8"/>
        <v>-5</v>
      </c>
      <c r="J150" s="4">
        <f t="shared" si="6"/>
        <v>-9000</v>
      </c>
    </row>
    <row r="151" spans="1:10" x14ac:dyDescent="0.25">
      <c r="A151" s="48">
        <v>1392</v>
      </c>
      <c r="B151" s="48" t="s">
        <v>1963</v>
      </c>
      <c r="C151" s="49" t="s">
        <v>996</v>
      </c>
      <c r="D151" s="50">
        <v>396</v>
      </c>
      <c r="E151" s="48">
        <v>32</v>
      </c>
      <c r="F151" s="48" t="s">
        <v>1609</v>
      </c>
      <c r="G151" s="48" t="s">
        <v>764</v>
      </c>
      <c r="H151" s="35">
        <f t="shared" si="7"/>
        <v>42102</v>
      </c>
      <c r="I151" s="3">
        <f t="shared" si="8"/>
        <v>-5</v>
      </c>
      <c r="J151" s="4">
        <f t="shared" si="6"/>
        <v>-1980</v>
      </c>
    </row>
    <row r="152" spans="1:10" x14ac:dyDescent="0.25">
      <c r="A152" s="48">
        <v>1388</v>
      </c>
      <c r="B152" s="48" t="s">
        <v>1963</v>
      </c>
      <c r="C152" s="49" t="s">
        <v>996</v>
      </c>
      <c r="D152" s="50">
        <v>3400</v>
      </c>
      <c r="E152" s="48">
        <v>32</v>
      </c>
      <c r="F152" s="48" t="s">
        <v>1609</v>
      </c>
      <c r="G152" s="48" t="s">
        <v>764</v>
      </c>
      <c r="H152" s="35">
        <f t="shared" si="7"/>
        <v>42102</v>
      </c>
      <c r="I152" s="3">
        <f t="shared" si="8"/>
        <v>-5</v>
      </c>
      <c r="J152" s="4">
        <f t="shared" si="6"/>
        <v>-17000</v>
      </c>
    </row>
    <row r="153" spans="1:10" x14ac:dyDescent="0.25">
      <c r="A153" s="48">
        <v>1390</v>
      </c>
      <c r="B153" s="48" t="s">
        <v>1963</v>
      </c>
      <c r="C153" s="49" t="s">
        <v>996</v>
      </c>
      <c r="D153" s="50">
        <v>748</v>
      </c>
      <c r="E153" s="48">
        <v>32</v>
      </c>
      <c r="F153" s="48" t="s">
        <v>1609</v>
      </c>
      <c r="G153" s="48" t="s">
        <v>764</v>
      </c>
      <c r="H153" s="35">
        <f t="shared" si="7"/>
        <v>42102</v>
      </c>
      <c r="I153" s="3">
        <f t="shared" si="8"/>
        <v>-5</v>
      </c>
      <c r="J153" s="4">
        <f t="shared" si="6"/>
        <v>-3740</v>
      </c>
    </row>
    <row r="154" spans="1:10" x14ac:dyDescent="0.25">
      <c r="A154" s="48">
        <v>1387</v>
      </c>
      <c r="B154" s="48" t="s">
        <v>1963</v>
      </c>
      <c r="C154" s="49" t="s">
        <v>996</v>
      </c>
      <c r="D154" s="50">
        <v>3900</v>
      </c>
      <c r="E154" s="48">
        <v>32</v>
      </c>
      <c r="F154" s="48" t="s">
        <v>1609</v>
      </c>
      <c r="G154" s="48" t="s">
        <v>764</v>
      </c>
      <c r="H154" s="35">
        <f t="shared" si="7"/>
        <v>42102</v>
      </c>
      <c r="I154" s="3">
        <f t="shared" si="8"/>
        <v>-5</v>
      </c>
      <c r="J154" s="4">
        <f t="shared" si="6"/>
        <v>-19500</v>
      </c>
    </row>
    <row r="155" spans="1:10" x14ac:dyDescent="0.25">
      <c r="A155" s="48">
        <v>1607</v>
      </c>
      <c r="B155" s="48" t="s">
        <v>1991</v>
      </c>
      <c r="C155" s="49" t="s">
        <v>996</v>
      </c>
      <c r="D155" s="50">
        <v>2196</v>
      </c>
      <c r="E155" s="48">
        <v>50</v>
      </c>
      <c r="F155" s="48" t="s">
        <v>877</v>
      </c>
      <c r="G155" s="48" t="s">
        <v>2102</v>
      </c>
      <c r="H155" s="35">
        <f t="shared" si="7"/>
        <v>42132</v>
      </c>
      <c r="I155" s="3">
        <f t="shared" si="8"/>
        <v>-22</v>
      </c>
      <c r="J155" s="4">
        <f t="shared" si="6"/>
        <v>-48312</v>
      </c>
    </row>
    <row r="156" spans="1:10" x14ac:dyDescent="0.25">
      <c r="A156" s="48">
        <v>1605</v>
      </c>
      <c r="B156" s="48" t="s">
        <v>1991</v>
      </c>
      <c r="C156" s="49" t="s">
        <v>996</v>
      </c>
      <c r="D156" s="50">
        <v>4148</v>
      </c>
      <c r="E156" s="48">
        <v>50</v>
      </c>
      <c r="F156" s="48" t="s">
        <v>877</v>
      </c>
      <c r="G156" s="48" t="s">
        <v>2102</v>
      </c>
      <c r="H156" s="35">
        <f t="shared" si="7"/>
        <v>42132</v>
      </c>
      <c r="I156" s="3">
        <f t="shared" si="8"/>
        <v>-22</v>
      </c>
      <c r="J156" s="4">
        <f t="shared" si="6"/>
        <v>-91256</v>
      </c>
    </row>
    <row r="157" spans="1:10" x14ac:dyDescent="0.25">
      <c r="A157" s="48">
        <v>1606</v>
      </c>
      <c r="B157" s="48" t="s">
        <v>1991</v>
      </c>
      <c r="C157" s="49" t="s">
        <v>996</v>
      </c>
      <c r="D157" s="50">
        <v>4758</v>
      </c>
      <c r="E157" s="48">
        <v>50</v>
      </c>
      <c r="F157" s="48" t="s">
        <v>877</v>
      </c>
      <c r="G157" s="48" t="s">
        <v>2102</v>
      </c>
      <c r="H157" s="35">
        <f t="shared" si="7"/>
        <v>42132</v>
      </c>
      <c r="I157" s="3">
        <f t="shared" si="8"/>
        <v>-22</v>
      </c>
      <c r="J157" s="4">
        <f t="shared" si="6"/>
        <v>-104676</v>
      </c>
    </row>
    <row r="158" spans="1:10" x14ac:dyDescent="0.25">
      <c r="A158" s="48">
        <v>2110</v>
      </c>
      <c r="B158" s="48" t="s">
        <v>2103</v>
      </c>
      <c r="C158" s="49" t="s">
        <v>2104</v>
      </c>
      <c r="D158" s="50">
        <v>20429.23</v>
      </c>
      <c r="E158" s="48" t="s">
        <v>2105</v>
      </c>
      <c r="F158" s="48" t="s">
        <v>1977</v>
      </c>
      <c r="G158" s="48" t="s">
        <v>2103</v>
      </c>
      <c r="H158" s="35">
        <f t="shared" si="7"/>
        <v>42168</v>
      </c>
      <c r="I158" s="3">
        <f t="shared" si="8"/>
        <v>-30</v>
      </c>
      <c r="J158" s="4">
        <f t="shared" si="6"/>
        <v>-612876.9</v>
      </c>
    </row>
    <row r="159" spans="1:10" x14ac:dyDescent="0.25">
      <c r="A159" s="48">
        <v>1865</v>
      </c>
      <c r="B159" s="48" t="s">
        <v>2106</v>
      </c>
      <c r="C159" s="49" t="s">
        <v>1019</v>
      </c>
      <c r="D159" s="50">
        <v>8760.1299999999992</v>
      </c>
      <c r="E159" s="48">
        <v>16</v>
      </c>
      <c r="F159" s="48" t="s">
        <v>721</v>
      </c>
      <c r="G159" s="48" t="s">
        <v>2107</v>
      </c>
      <c r="H159" s="35">
        <f t="shared" si="7"/>
        <v>42134</v>
      </c>
      <c r="I159" s="3">
        <f t="shared" si="8"/>
        <v>-16</v>
      </c>
      <c r="J159" s="4">
        <f t="shared" si="6"/>
        <v>-140162.07999999999</v>
      </c>
    </row>
    <row r="160" spans="1:10" x14ac:dyDescent="0.25">
      <c r="A160" s="48">
        <v>2380</v>
      </c>
      <c r="B160" s="48" t="s">
        <v>2108</v>
      </c>
      <c r="C160" s="49" t="s">
        <v>1032</v>
      </c>
      <c r="D160" s="50">
        <v>6154.81</v>
      </c>
      <c r="E160" s="48">
        <v>4610</v>
      </c>
      <c r="F160" s="48" t="s">
        <v>1177</v>
      </c>
      <c r="G160" s="48" t="s">
        <v>2108</v>
      </c>
      <c r="H160" s="35">
        <f t="shared" si="7"/>
        <v>42179</v>
      </c>
      <c r="I160" s="3">
        <f t="shared" si="8"/>
        <v>-30</v>
      </c>
      <c r="J160" s="4">
        <f t="shared" si="6"/>
        <v>-184644.30000000002</v>
      </c>
    </row>
    <row r="161" spans="1:10" x14ac:dyDescent="0.25">
      <c r="A161" s="48">
        <v>2380</v>
      </c>
      <c r="B161" s="48" t="s">
        <v>2108</v>
      </c>
      <c r="C161" s="49" t="s">
        <v>1032</v>
      </c>
      <c r="D161" s="50">
        <v>6154.81</v>
      </c>
      <c r="E161" s="48">
        <v>4611</v>
      </c>
      <c r="F161" s="48" t="s">
        <v>1177</v>
      </c>
      <c r="G161" s="48" t="s">
        <v>2108</v>
      </c>
      <c r="H161" s="35">
        <f t="shared" si="7"/>
        <v>42179</v>
      </c>
      <c r="I161" s="3">
        <f t="shared" si="8"/>
        <v>-30</v>
      </c>
      <c r="J161" s="4">
        <f t="shared" si="6"/>
        <v>-184644.30000000002</v>
      </c>
    </row>
    <row r="162" spans="1:10" x14ac:dyDescent="0.25">
      <c r="A162" s="48">
        <v>2117</v>
      </c>
      <c r="B162" s="48" t="s">
        <v>2103</v>
      </c>
      <c r="C162" s="49" t="s">
        <v>1034</v>
      </c>
      <c r="D162" s="50">
        <v>720</v>
      </c>
      <c r="E162" s="48">
        <v>295</v>
      </c>
      <c r="F162" s="48" t="s">
        <v>1118</v>
      </c>
      <c r="G162" s="48" t="s">
        <v>1963</v>
      </c>
      <c r="H162" s="35">
        <f t="shared" si="7"/>
        <v>42127</v>
      </c>
      <c r="I162" s="3">
        <f t="shared" si="8"/>
        <v>11</v>
      </c>
      <c r="J162" s="4">
        <f t="shared" si="6"/>
        <v>7920</v>
      </c>
    </row>
    <row r="163" spans="1:10" x14ac:dyDescent="0.25">
      <c r="A163" s="48">
        <v>1845</v>
      </c>
      <c r="B163" s="48" t="s">
        <v>1947</v>
      </c>
      <c r="C163" s="49" t="s">
        <v>1038</v>
      </c>
      <c r="D163" s="50">
        <v>4841.09</v>
      </c>
      <c r="E163" s="48">
        <v>188</v>
      </c>
      <c r="F163" s="48" t="s">
        <v>773</v>
      </c>
      <c r="G163" s="48" t="s">
        <v>877</v>
      </c>
      <c r="H163" s="35">
        <f t="shared" si="7"/>
        <v>42123</v>
      </c>
      <c r="I163" s="3">
        <f t="shared" si="8"/>
        <v>-8</v>
      </c>
      <c r="J163" s="4">
        <f t="shared" si="6"/>
        <v>-38728.720000000001</v>
      </c>
    </row>
    <row r="164" spans="1:10" x14ac:dyDescent="0.25">
      <c r="A164" s="48">
        <v>2011</v>
      </c>
      <c r="B164" s="48" t="s">
        <v>1949</v>
      </c>
      <c r="C164" s="49" t="s">
        <v>1038</v>
      </c>
      <c r="D164" s="50">
        <v>8106.66</v>
      </c>
      <c r="E164" s="48">
        <v>8</v>
      </c>
      <c r="F164" s="48" t="s">
        <v>750</v>
      </c>
      <c r="G164" s="48" t="s">
        <v>1962</v>
      </c>
      <c r="H164" s="35">
        <f t="shared" si="7"/>
        <v>42131</v>
      </c>
      <c r="I164" s="3">
        <f t="shared" si="8"/>
        <v>-2</v>
      </c>
      <c r="J164" s="4">
        <f t="shared" si="6"/>
        <v>-16213.32</v>
      </c>
    </row>
    <row r="165" spans="1:10" x14ac:dyDescent="0.25">
      <c r="A165" s="48">
        <v>1837</v>
      </c>
      <c r="B165" s="48" t="s">
        <v>1947</v>
      </c>
      <c r="C165" s="49" t="s">
        <v>2109</v>
      </c>
      <c r="D165" s="50">
        <v>3460.91</v>
      </c>
      <c r="E165" s="48" t="s">
        <v>2110</v>
      </c>
      <c r="F165" s="48" t="s">
        <v>1960</v>
      </c>
      <c r="G165" s="48" t="s">
        <v>1947</v>
      </c>
      <c r="H165" s="35">
        <f t="shared" si="7"/>
        <v>42145</v>
      </c>
      <c r="I165" s="3">
        <f t="shared" si="8"/>
        <v>-30</v>
      </c>
      <c r="J165" s="4">
        <f t="shared" si="6"/>
        <v>-103827.29999999999</v>
      </c>
    </row>
    <row r="166" spans="1:10" x14ac:dyDescent="0.25">
      <c r="A166" s="48">
        <v>2090</v>
      </c>
      <c r="B166" s="48" t="s">
        <v>1977</v>
      </c>
      <c r="C166" s="49" t="s">
        <v>2111</v>
      </c>
      <c r="D166" s="50">
        <v>9583.8799999999992</v>
      </c>
      <c r="E166" s="48" t="s">
        <v>2112</v>
      </c>
      <c r="F166" s="48" t="s">
        <v>1951</v>
      </c>
      <c r="G166" s="48" t="s">
        <v>1977</v>
      </c>
      <c r="H166" s="35">
        <f t="shared" si="7"/>
        <v>42167</v>
      </c>
      <c r="I166" s="3">
        <f t="shared" si="8"/>
        <v>-30</v>
      </c>
      <c r="J166" s="4">
        <f t="shared" si="6"/>
        <v>-287516.39999999997</v>
      </c>
    </row>
    <row r="167" spans="1:10" x14ac:dyDescent="0.25">
      <c r="A167" s="48">
        <v>2089</v>
      </c>
      <c r="B167" s="48" t="s">
        <v>1977</v>
      </c>
      <c r="C167" s="49" t="s">
        <v>2111</v>
      </c>
      <c r="D167" s="50">
        <v>8608.5400000000009</v>
      </c>
      <c r="E167" s="48" t="s">
        <v>2112</v>
      </c>
      <c r="F167" s="48" t="s">
        <v>1951</v>
      </c>
      <c r="G167" s="48" t="s">
        <v>1977</v>
      </c>
      <c r="H167" s="35">
        <f t="shared" si="7"/>
        <v>42167</v>
      </c>
      <c r="I167" s="3">
        <f t="shared" si="8"/>
        <v>-30</v>
      </c>
      <c r="J167" s="4">
        <f t="shared" si="6"/>
        <v>-258256.2</v>
      </c>
    </row>
    <row r="168" spans="1:10" x14ac:dyDescent="0.25">
      <c r="A168" s="48">
        <v>1824</v>
      </c>
      <c r="B168" s="48" t="s">
        <v>2001</v>
      </c>
      <c r="C168" s="49" t="s">
        <v>1050</v>
      </c>
      <c r="D168" s="50">
        <v>536.79999999999995</v>
      </c>
      <c r="E168" s="48" t="s">
        <v>2113</v>
      </c>
      <c r="F168" s="48" t="s">
        <v>1177</v>
      </c>
      <c r="G168" s="48" t="s">
        <v>2001</v>
      </c>
      <c r="H168" s="35">
        <f t="shared" si="7"/>
        <v>42144</v>
      </c>
      <c r="I168" s="3">
        <f t="shared" si="8"/>
        <v>-30</v>
      </c>
      <c r="J168" s="4">
        <f t="shared" si="6"/>
        <v>-16103.999999999998</v>
      </c>
    </row>
    <row r="169" spans="1:10" x14ac:dyDescent="0.25">
      <c r="A169" s="48">
        <v>1855</v>
      </c>
      <c r="B169" s="48" t="s">
        <v>1947</v>
      </c>
      <c r="C169" s="49" t="s">
        <v>2114</v>
      </c>
      <c r="D169" s="50">
        <v>304</v>
      </c>
      <c r="E169" s="48" t="s">
        <v>2115</v>
      </c>
      <c r="F169" s="48" t="s">
        <v>1018</v>
      </c>
      <c r="G169" s="48" t="s">
        <v>764</v>
      </c>
      <c r="H169" s="35">
        <f t="shared" si="7"/>
        <v>42102</v>
      </c>
      <c r="I169" s="3">
        <f t="shared" si="8"/>
        <v>13</v>
      </c>
      <c r="J169" s="4">
        <f t="shared" si="6"/>
        <v>3952</v>
      </c>
    </row>
    <row r="170" spans="1:10" x14ac:dyDescent="0.25">
      <c r="A170" s="48">
        <v>1430</v>
      </c>
      <c r="B170" s="48" t="s">
        <v>2102</v>
      </c>
      <c r="C170" s="49" t="s">
        <v>1055</v>
      </c>
      <c r="D170" s="50">
        <v>12378.19</v>
      </c>
      <c r="E170" s="48" t="s">
        <v>1959</v>
      </c>
      <c r="F170" s="48" t="s">
        <v>808</v>
      </c>
      <c r="G170" s="48" t="s">
        <v>824</v>
      </c>
      <c r="H170" s="35">
        <f t="shared" si="7"/>
        <v>42078</v>
      </c>
      <c r="I170" s="3">
        <f t="shared" si="8"/>
        <v>24</v>
      </c>
      <c r="J170" s="4">
        <f t="shared" si="6"/>
        <v>297076.56</v>
      </c>
    </row>
    <row r="171" spans="1:10" x14ac:dyDescent="0.25">
      <c r="A171" s="48">
        <v>1429</v>
      </c>
      <c r="B171" s="48" t="s">
        <v>2102</v>
      </c>
      <c r="C171" s="49" t="s">
        <v>1055</v>
      </c>
      <c r="D171" s="50">
        <v>56264.5</v>
      </c>
      <c r="E171" s="48" t="s">
        <v>1959</v>
      </c>
      <c r="F171" s="48" t="s">
        <v>808</v>
      </c>
      <c r="G171" s="48" t="s">
        <v>824</v>
      </c>
      <c r="H171" s="35">
        <f t="shared" si="7"/>
        <v>42078</v>
      </c>
      <c r="I171" s="3">
        <f t="shared" si="8"/>
        <v>24</v>
      </c>
      <c r="J171" s="4">
        <f t="shared" si="6"/>
        <v>1350348</v>
      </c>
    </row>
    <row r="172" spans="1:10" x14ac:dyDescent="0.25">
      <c r="A172" s="48">
        <v>1848</v>
      </c>
      <c r="B172" s="48" t="s">
        <v>1947</v>
      </c>
      <c r="C172" s="49" t="s">
        <v>1060</v>
      </c>
      <c r="D172" s="50">
        <v>3.95</v>
      </c>
      <c r="E172" s="48" t="s">
        <v>2116</v>
      </c>
      <c r="F172" s="48" t="s">
        <v>773</v>
      </c>
      <c r="G172" s="48" t="s">
        <v>764</v>
      </c>
      <c r="H172" s="35">
        <f t="shared" si="7"/>
        <v>42102</v>
      </c>
      <c r="I172" s="3">
        <f t="shared" si="8"/>
        <v>13</v>
      </c>
      <c r="J172" s="4">
        <f t="shared" si="6"/>
        <v>51.35</v>
      </c>
    </row>
    <row r="173" spans="1:10" x14ac:dyDescent="0.25">
      <c r="A173" s="48">
        <v>1847</v>
      </c>
      <c r="B173" s="48" t="s">
        <v>1947</v>
      </c>
      <c r="C173" s="49" t="s">
        <v>1060</v>
      </c>
      <c r="D173" s="50">
        <v>224.64</v>
      </c>
      <c r="E173" s="48" t="s">
        <v>2116</v>
      </c>
      <c r="F173" s="48" t="s">
        <v>773</v>
      </c>
      <c r="G173" s="48" t="s">
        <v>764</v>
      </c>
      <c r="H173" s="35">
        <f t="shared" si="7"/>
        <v>42102</v>
      </c>
      <c r="I173" s="3">
        <f t="shared" si="8"/>
        <v>13</v>
      </c>
      <c r="J173" s="4">
        <f t="shared" si="6"/>
        <v>2920.3199999999997</v>
      </c>
    </row>
    <row r="174" spans="1:10" x14ac:dyDescent="0.25">
      <c r="A174" s="48">
        <v>1612</v>
      </c>
      <c r="B174" s="48" t="s">
        <v>1991</v>
      </c>
      <c r="C174" s="49" t="s">
        <v>2117</v>
      </c>
      <c r="D174" s="50">
        <v>658.8</v>
      </c>
      <c r="E174" s="48">
        <v>644</v>
      </c>
      <c r="F174" s="48" t="s">
        <v>860</v>
      </c>
      <c r="G174" s="48" t="s">
        <v>764</v>
      </c>
      <c r="H174" s="35">
        <f t="shared" si="7"/>
        <v>42102</v>
      </c>
      <c r="I174" s="3">
        <f t="shared" si="8"/>
        <v>8</v>
      </c>
      <c r="J174" s="4">
        <f t="shared" si="6"/>
        <v>5270.4</v>
      </c>
    </row>
    <row r="175" spans="1:10" x14ac:dyDescent="0.25">
      <c r="A175" s="48" t="s">
        <v>2118</v>
      </c>
      <c r="B175" s="48" t="s">
        <v>1942</v>
      </c>
      <c r="C175" s="49" t="s">
        <v>2119</v>
      </c>
      <c r="D175" s="50">
        <v>6310.24</v>
      </c>
      <c r="E175" s="48" t="s">
        <v>2120</v>
      </c>
      <c r="F175" s="48" t="s">
        <v>2121</v>
      </c>
      <c r="G175" s="48" t="s">
        <v>1944</v>
      </c>
      <c r="H175" s="35">
        <f t="shared" si="7"/>
        <v>42139</v>
      </c>
      <c r="I175" s="3">
        <f t="shared" si="8"/>
        <v>-30</v>
      </c>
      <c r="J175" s="4">
        <f t="shared" si="6"/>
        <v>-189307.19999999998</v>
      </c>
    </row>
    <row r="176" spans="1:10" x14ac:dyDescent="0.25">
      <c r="A176" s="48">
        <v>1838</v>
      </c>
      <c r="B176" s="48" t="s">
        <v>1947</v>
      </c>
      <c r="C176" s="49" t="s">
        <v>2122</v>
      </c>
      <c r="D176" s="50">
        <v>345</v>
      </c>
      <c r="E176" s="48" t="s">
        <v>2123</v>
      </c>
      <c r="F176" s="48" t="s">
        <v>1960</v>
      </c>
      <c r="G176" s="48" t="s">
        <v>1947</v>
      </c>
      <c r="H176" s="35">
        <f t="shared" si="7"/>
        <v>42145</v>
      </c>
      <c r="I176" s="3">
        <f t="shared" si="8"/>
        <v>-30</v>
      </c>
      <c r="J176" s="4">
        <f t="shared" si="6"/>
        <v>-10350</v>
      </c>
    </row>
    <row r="177" spans="1:10" x14ac:dyDescent="0.25">
      <c r="A177" s="48">
        <v>1841</v>
      </c>
      <c r="B177" s="48" t="s">
        <v>1947</v>
      </c>
      <c r="C177" s="49" t="s">
        <v>1077</v>
      </c>
      <c r="D177" s="50">
        <v>24130.77</v>
      </c>
      <c r="E177" s="48" t="s">
        <v>2124</v>
      </c>
      <c r="F177" s="48" t="s">
        <v>987</v>
      </c>
      <c r="G177" s="48" t="s">
        <v>862</v>
      </c>
      <c r="H177" s="35">
        <f t="shared" si="7"/>
        <v>42000</v>
      </c>
      <c r="I177" s="3">
        <f t="shared" si="8"/>
        <v>115</v>
      </c>
      <c r="J177" s="4">
        <f t="shared" si="6"/>
        <v>2775038.5500000003</v>
      </c>
    </row>
    <row r="178" spans="1:10" x14ac:dyDescent="0.25">
      <c r="A178" s="48">
        <v>1867</v>
      </c>
      <c r="B178" s="48" t="s">
        <v>2106</v>
      </c>
      <c r="C178" s="49" t="s">
        <v>1081</v>
      </c>
      <c r="D178" s="50">
        <v>6810.77</v>
      </c>
      <c r="E178" s="48" t="s">
        <v>1959</v>
      </c>
      <c r="F178" s="48" t="s">
        <v>877</v>
      </c>
      <c r="G178" s="48" t="s">
        <v>2107</v>
      </c>
      <c r="H178" s="35">
        <f t="shared" si="7"/>
        <v>42134</v>
      </c>
      <c r="I178" s="3">
        <f t="shared" si="8"/>
        <v>-16</v>
      </c>
      <c r="J178" s="4">
        <f t="shared" si="6"/>
        <v>-108972.32</v>
      </c>
    </row>
    <row r="179" spans="1:10" x14ac:dyDescent="0.25">
      <c r="A179" s="48">
        <v>1407</v>
      </c>
      <c r="B179" s="48" t="s">
        <v>2102</v>
      </c>
      <c r="C179" s="49" t="s">
        <v>1083</v>
      </c>
      <c r="D179" s="50">
        <v>159</v>
      </c>
      <c r="E179" s="48">
        <v>276</v>
      </c>
      <c r="F179" s="48" t="s">
        <v>771</v>
      </c>
      <c r="G179" s="48" t="s">
        <v>764</v>
      </c>
      <c r="H179" s="35">
        <f t="shared" si="7"/>
        <v>42102</v>
      </c>
      <c r="I179" s="3">
        <f t="shared" si="8"/>
        <v>0</v>
      </c>
      <c r="J179" s="4">
        <f t="shared" si="6"/>
        <v>0</v>
      </c>
    </row>
    <row r="180" spans="1:10" x14ac:dyDescent="0.25">
      <c r="A180" s="48">
        <v>1399</v>
      </c>
      <c r="B180" s="48" t="s">
        <v>2102</v>
      </c>
      <c r="C180" s="49" t="s">
        <v>1085</v>
      </c>
      <c r="D180" s="50">
        <v>968</v>
      </c>
      <c r="E180" s="48" t="s">
        <v>2125</v>
      </c>
      <c r="F180" s="48" t="s">
        <v>832</v>
      </c>
      <c r="G180" s="48" t="s">
        <v>901</v>
      </c>
      <c r="H180" s="35">
        <f t="shared" si="7"/>
        <v>42095</v>
      </c>
      <c r="I180" s="3">
        <f t="shared" si="8"/>
        <v>7</v>
      </c>
      <c r="J180" s="4">
        <f t="shared" si="6"/>
        <v>6776</v>
      </c>
    </row>
    <row r="181" spans="1:10" x14ac:dyDescent="0.25">
      <c r="A181" s="48">
        <v>1398</v>
      </c>
      <c r="B181" s="48" t="s">
        <v>2102</v>
      </c>
      <c r="C181" s="49" t="s">
        <v>1085</v>
      </c>
      <c r="D181" s="50">
        <v>4399.99</v>
      </c>
      <c r="E181" s="48" t="s">
        <v>2125</v>
      </c>
      <c r="F181" s="48" t="s">
        <v>832</v>
      </c>
      <c r="G181" s="48" t="s">
        <v>901</v>
      </c>
      <c r="H181" s="35">
        <f t="shared" si="7"/>
        <v>42095</v>
      </c>
      <c r="I181" s="3">
        <f t="shared" si="8"/>
        <v>7</v>
      </c>
      <c r="J181" s="4">
        <f t="shared" si="6"/>
        <v>30799.93</v>
      </c>
    </row>
    <row r="182" spans="1:10" x14ac:dyDescent="0.25">
      <c r="A182" s="48">
        <v>2012</v>
      </c>
      <c r="B182" s="48" t="s">
        <v>1949</v>
      </c>
      <c r="C182" s="49" t="s">
        <v>1089</v>
      </c>
      <c r="D182" s="50">
        <v>5331.64</v>
      </c>
      <c r="E182" s="48">
        <v>3</v>
      </c>
      <c r="F182" s="48" t="s">
        <v>721</v>
      </c>
      <c r="G182" s="48" t="s">
        <v>1962</v>
      </c>
      <c r="H182" s="35">
        <f t="shared" si="7"/>
        <v>42131</v>
      </c>
      <c r="I182" s="3">
        <f t="shared" si="8"/>
        <v>-2</v>
      </c>
      <c r="J182" s="4">
        <f t="shared" si="6"/>
        <v>-10663.28</v>
      </c>
    </row>
    <row r="183" spans="1:10" x14ac:dyDescent="0.25">
      <c r="A183" s="48">
        <v>1393</v>
      </c>
      <c r="B183" s="48" t="s">
        <v>1963</v>
      </c>
      <c r="C183" s="49" t="s">
        <v>1093</v>
      </c>
      <c r="D183" s="50">
        <v>47071.8</v>
      </c>
      <c r="E183" s="48" t="s">
        <v>1082</v>
      </c>
      <c r="F183" s="48" t="s">
        <v>766</v>
      </c>
      <c r="G183" s="48" t="s">
        <v>809</v>
      </c>
      <c r="H183" s="35">
        <f t="shared" si="7"/>
        <v>42085</v>
      </c>
      <c r="I183" s="3">
        <f t="shared" si="8"/>
        <v>12</v>
      </c>
      <c r="J183" s="4">
        <f t="shared" si="6"/>
        <v>564861.60000000009</v>
      </c>
    </row>
    <row r="184" spans="1:10" x14ac:dyDescent="0.25">
      <c r="A184" s="48">
        <v>1394</v>
      </c>
      <c r="B184" s="48" t="s">
        <v>1963</v>
      </c>
      <c r="C184" s="49" t="s">
        <v>1093</v>
      </c>
      <c r="D184" s="50">
        <v>4707.18</v>
      </c>
      <c r="E184" s="48" t="s">
        <v>1082</v>
      </c>
      <c r="F184" s="48" t="s">
        <v>766</v>
      </c>
      <c r="G184" s="48" t="s">
        <v>809</v>
      </c>
      <c r="H184" s="35">
        <f t="shared" si="7"/>
        <v>42085</v>
      </c>
      <c r="I184" s="3">
        <f t="shared" si="8"/>
        <v>12</v>
      </c>
      <c r="J184" s="4">
        <f t="shared" si="6"/>
        <v>56486.16</v>
      </c>
    </row>
    <row r="185" spans="1:10" x14ac:dyDescent="0.25">
      <c r="A185" s="48">
        <v>2124</v>
      </c>
      <c r="B185" s="48" t="s">
        <v>2052</v>
      </c>
      <c r="C185" s="49" t="s">
        <v>1093</v>
      </c>
      <c r="D185" s="50">
        <v>51778.98</v>
      </c>
      <c r="E185" s="48" t="s">
        <v>2126</v>
      </c>
      <c r="F185" s="48" t="s">
        <v>1183</v>
      </c>
      <c r="G185" s="48" t="s">
        <v>877</v>
      </c>
      <c r="H185" s="35">
        <f t="shared" si="7"/>
        <v>42123</v>
      </c>
      <c r="I185" s="3">
        <f t="shared" si="8"/>
        <v>16</v>
      </c>
      <c r="J185" s="4">
        <f t="shared" si="6"/>
        <v>828463.68</v>
      </c>
    </row>
    <row r="186" spans="1:10" x14ac:dyDescent="0.25">
      <c r="A186" s="48">
        <v>1386</v>
      </c>
      <c r="B186" s="48" t="s">
        <v>1963</v>
      </c>
      <c r="C186" s="49" t="s">
        <v>1096</v>
      </c>
      <c r="D186" s="50">
        <v>1184.82</v>
      </c>
      <c r="E186" s="48" t="s">
        <v>2127</v>
      </c>
      <c r="F186" s="48" t="s">
        <v>773</v>
      </c>
      <c r="G186" s="48" t="s">
        <v>809</v>
      </c>
      <c r="H186" s="35">
        <f t="shared" si="7"/>
        <v>42085</v>
      </c>
      <c r="I186" s="3">
        <f t="shared" si="8"/>
        <v>12</v>
      </c>
      <c r="J186" s="4">
        <f t="shared" si="6"/>
        <v>14217.84</v>
      </c>
    </row>
    <row r="187" spans="1:10" x14ac:dyDescent="0.25">
      <c r="A187" s="48" t="s">
        <v>2128</v>
      </c>
      <c r="B187" s="48" t="s">
        <v>2129</v>
      </c>
      <c r="C187" s="49" t="s">
        <v>2130</v>
      </c>
      <c r="D187" s="50">
        <v>13033.06</v>
      </c>
      <c r="E187" s="48" t="s">
        <v>2131</v>
      </c>
      <c r="F187" s="48" t="s">
        <v>2132</v>
      </c>
      <c r="G187" s="48" t="s">
        <v>1963</v>
      </c>
      <c r="H187" s="35">
        <f t="shared" si="7"/>
        <v>42127</v>
      </c>
      <c r="I187" s="3">
        <f t="shared" si="8"/>
        <v>3</v>
      </c>
      <c r="J187" s="4">
        <f t="shared" si="6"/>
        <v>39099.18</v>
      </c>
    </row>
    <row r="188" spans="1:10" x14ac:dyDescent="0.25">
      <c r="A188" s="48">
        <v>1385</v>
      </c>
      <c r="B188" s="48" t="s">
        <v>1963</v>
      </c>
      <c r="C188" s="49" t="s">
        <v>1096</v>
      </c>
      <c r="D188" s="50">
        <v>11848.24</v>
      </c>
      <c r="E188" s="48" t="s">
        <v>2127</v>
      </c>
      <c r="F188" s="48" t="s">
        <v>773</v>
      </c>
      <c r="G188" s="48" t="s">
        <v>809</v>
      </c>
      <c r="H188" s="35">
        <f t="shared" si="7"/>
        <v>42085</v>
      </c>
      <c r="I188" s="3">
        <f t="shared" si="8"/>
        <v>12</v>
      </c>
      <c r="J188" s="4">
        <f t="shared" si="6"/>
        <v>142178.88</v>
      </c>
    </row>
    <row r="189" spans="1:10" x14ac:dyDescent="0.25">
      <c r="A189" s="48">
        <v>2368</v>
      </c>
      <c r="B189" s="48" t="s">
        <v>1990</v>
      </c>
      <c r="C189" s="49" t="s">
        <v>1096</v>
      </c>
      <c r="D189" s="50">
        <v>11419.21</v>
      </c>
      <c r="E189" s="48" t="s">
        <v>807</v>
      </c>
      <c r="F189" s="48" t="s">
        <v>901</v>
      </c>
      <c r="G189" s="48" t="s">
        <v>1963</v>
      </c>
      <c r="H189" s="35">
        <f t="shared" si="7"/>
        <v>42127</v>
      </c>
      <c r="I189" s="3">
        <f t="shared" si="8"/>
        <v>19</v>
      </c>
      <c r="J189" s="4">
        <f t="shared" si="6"/>
        <v>216964.99</v>
      </c>
    </row>
    <row r="190" spans="1:10" x14ac:dyDescent="0.25">
      <c r="A190" s="48">
        <v>2033</v>
      </c>
      <c r="B190" s="48" t="s">
        <v>1961</v>
      </c>
      <c r="C190" s="49" t="s">
        <v>2133</v>
      </c>
      <c r="D190" s="50">
        <v>40</v>
      </c>
      <c r="E190" s="48" t="s">
        <v>2134</v>
      </c>
      <c r="F190" s="48" t="s">
        <v>2135</v>
      </c>
      <c r="G190" s="48" t="s">
        <v>1961</v>
      </c>
      <c r="H190" s="35">
        <f t="shared" si="7"/>
        <v>42160</v>
      </c>
      <c r="I190" s="3">
        <f t="shared" si="8"/>
        <v>-30</v>
      </c>
      <c r="J190" s="4">
        <f t="shared" si="6"/>
        <v>-1200</v>
      </c>
    </row>
    <row r="191" spans="1:10" x14ac:dyDescent="0.25">
      <c r="A191" s="48">
        <v>1991</v>
      </c>
      <c r="B191" s="48" t="s">
        <v>2097</v>
      </c>
      <c r="C191" s="49" t="s">
        <v>1100</v>
      </c>
      <c r="D191" s="50">
        <v>32000</v>
      </c>
      <c r="E191" s="48">
        <v>6</v>
      </c>
      <c r="F191" s="48" t="s">
        <v>877</v>
      </c>
      <c r="G191" s="48" t="s">
        <v>2107</v>
      </c>
      <c r="H191" s="35">
        <f t="shared" si="7"/>
        <v>42134</v>
      </c>
      <c r="I191" s="3">
        <f t="shared" si="8"/>
        <v>-6</v>
      </c>
      <c r="J191" s="4">
        <f t="shared" si="6"/>
        <v>-192000</v>
      </c>
    </row>
    <row r="192" spans="1:10" x14ac:dyDescent="0.25">
      <c r="A192" s="48">
        <v>1520</v>
      </c>
      <c r="B192" s="48" t="s">
        <v>2107</v>
      </c>
      <c r="C192" s="49" t="s">
        <v>1100</v>
      </c>
      <c r="D192" s="50">
        <v>32000</v>
      </c>
      <c r="E192" s="48">
        <v>5</v>
      </c>
      <c r="F192" s="48" t="s">
        <v>760</v>
      </c>
      <c r="G192" s="48" t="s">
        <v>732</v>
      </c>
      <c r="H192" s="35">
        <f t="shared" si="7"/>
        <v>42104</v>
      </c>
      <c r="I192" s="3">
        <f t="shared" si="8"/>
        <v>0</v>
      </c>
      <c r="J192" s="4">
        <f t="shared" si="6"/>
        <v>0</v>
      </c>
    </row>
    <row r="193" spans="1:10" x14ac:dyDescent="0.25">
      <c r="A193" s="48">
        <v>1915</v>
      </c>
      <c r="B193" s="48" t="s">
        <v>1945</v>
      </c>
      <c r="C193" s="49" t="s">
        <v>1100</v>
      </c>
      <c r="D193" s="50">
        <v>1300</v>
      </c>
      <c r="E193" s="48">
        <v>4</v>
      </c>
      <c r="F193" s="48" t="s">
        <v>810</v>
      </c>
      <c r="G193" s="48" t="s">
        <v>760</v>
      </c>
      <c r="H193" s="35">
        <f t="shared" si="7"/>
        <v>42090</v>
      </c>
      <c r="I193" s="3">
        <f t="shared" si="8"/>
        <v>33</v>
      </c>
      <c r="J193" s="4">
        <f t="shared" si="6"/>
        <v>42900</v>
      </c>
    </row>
    <row r="194" spans="1:10" x14ac:dyDescent="0.25">
      <c r="A194" s="48">
        <v>1914</v>
      </c>
      <c r="B194" s="48" t="s">
        <v>1945</v>
      </c>
      <c r="C194" s="49" t="s">
        <v>1100</v>
      </c>
      <c r="D194" s="50">
        <v>1324.22</v>
      </c>
      <c r="E194" s="48">
        <v>4</v>
      </c>
      <c r="F194" s="48" t="s">
        <v>810</v>
      </c>
      <c r="G194" s="48" t="s">
        <v>760</v>
      </c>
      <c r="H194" s="35">
        <f t="shared" si="7"/>
        <v>42090</v>
      </c>
      <c r="I194" s="3">
        <f t="shared" si="8"/>
        <v>33</v>
      </c>
      <c r="J194" s="4">
        <f t="shared" si="6"/>
        <v>43699.26</v>
      </c>
    </row>
    <row r="195" spans="1:10" x14ac:dyDescent="0.25">
      <c r="A195" s="48">
        <v>2339</v>
      </c>
      <c r="B195" s="48" t="s">
        <v>1976</v>
      </c>
      <c r="C195" s="49" t="s">
        <v>1100</v>
      </c>
      <c r="D195" s="50">
        <v>10000</v>
      </c>
      <c r="E195" s="48">
        <v>32</v>
      </c>
      <c r="F195" s="48" t="s">
        <v>1105</v>
      </c>
      <c r="G195" s="48" t="s">
        <v>1976</v>
      </c>
      <c r="H195" s="35">
        <f t="shared" si="7"/>
        <v>42174</v>
      </c>
      <c r="I195" s="3">
        <f t="shared" si="8"/>
        <v>-30</v>
      </c>
      <c r="J195" s="4">
        <f t="shared" si="6"/>
        <v>-300000</v>
      </c>
    </row>
    <row r="196" spans="1:10" x14ac:dyDescent="0.25">
      <c r="A196" s="48">
        <v>1992</v>
      </c>
      <c r="B196" s="48" t="s">
        <v>2097</v>
      </c>
      <c r="C196" s="49" t="s">
        <v>1100</v>
      </c>
      <c r="D196" s="50">
        <v>32000</v>
      </c>
      <c r="E196" s="48">
        <v>6</v>
      </c>
      <c r="F196" s="48" t="s">
        <v>877</v>
      </c>
      <c r="G196" s="48" t="s">
        <v>2107</v>
      </c>
      <c r="H196" s="35">
        <f t="shared" si="7"/>
        <v>42134</v>
      </c>
      <c r="I196" s="3">
        <f t="shared" si="8"/>
        <v>-6</v>
      </c>
      <c r="J196" s="4">
        <f t="shared" si="6"/>
        <v>-192000</v>
      </c>
    </row>
    <row r="197" spans="1:10" x14ac:dyDescent="0.25">
      <c r="A197" s="48">
        <v>2338</v>
      </c>
      <c r="B197" s="48" t="s">
        <v>1976</v>
      </c>
      <c r="C197" s="49" t="s">
        <v>1116</v>
      </c>
      <c r="D197" s="50">
        <v>265.70999999999998</v>
      </c>
      <c r="E197" s="48">
        <v>191</v>
      </c>
      <c r="F197" s="48" t="s">
        <v>1960</v>
      </c>
      <c r="G197" s="48" t="s">
        <v>2136</v>
      </c>
      <c r="H197" s="35">
        <f t="shared" si="7"/>
        <v>42165</v>
      </c>
      <c r="I197" s="3">
        <f t="shared" si="8"/>
        <v>-21</v>
      </c>
      <c r="J197" s="4">
        <f t="shared" si="6"/>
        <v>-5579.91</v>
      </c>
    </row>
    <row r="198" spans="1:10" x14ac:dyDescent="0.25">
      <c r="A198" s="48">
        <v>1891</v>
      </c>
      <c r="B198" s="48" t="s">
        <v>1951</v>
      </c>
      <c r="C198" s="49" t="s">
        <v>1116</v>
      </c>
      <c r="D198" s="50">
        <v>3372.29</v>
      </c>
      <c r="E198" s="48" t="s">
        <v>2137</v>
      </c>
      <c r="F198" s="48" t="s">
        <v>1853</v>
      </c>
      <c r="G198" s="48" t="s">
        <v>764</v>
      </c>
      <c r="H198" s="35">
        <f t="shared" si="7"/>
        <v>42102</v>
      </c>
      <c r="I198" s="3">
        <f t="shared" si="8"/>
        <v>20</v>
      </c>
      <c r="J198" s="4">
        <f t="shared" si="6"/>
        <v>67445.8</v>
      </c>
    </row>
    <row r="199" spans="1:10" x14ac:dyDescent="0.25">
      <c r="A199" s="48">
        <v>1523</v>
      </c>
      <c r="B199" s="48" t="s">
        <v>2107</v>
      </c>
      <c r="C199" s="49" t="s">
        <v>2138</v>
      </c>
      <c r="D199" s="50">
        <v>6062.64</v>
      </c>
      <c r="E199" s="48" t="s">
        <v>1964</v>
      </c>
      <c r="F199" s="48" t="s">
        <v>1965</v>
      </c>
      <c r="G199" s="48" t="s">
        <v>2107</v>
      </c>
      <c r="H199" s="35">
        <f t="shared" si="7"/>
        <v>42134</v>
      </c>
      <c r="I199" s="3">
        <f t="shared" si="8"/>
        <v>-30</v>
      </c>
      <c r="J199" s="4">
        <f t="shared" si="6"/>
        <v>-181879.2</v>
      </c>
    </row>
    <row r="200" spans="1:10" x14ac:dyDescent="0.25">
      <c r="A200" s="48">
        <v>2118</v>
      </c>
      <c r="B200" s="48" t="s">
        <v>2103</v>
      </c>
      <c r="C200" s="49" t="s">
        <v>2139</v>
      </c>
      <c r="D200" s="50">
        <v>831.84</v>
      </c>
      <c r="E200" s="48" t="s">
        <v>2140</v>
      </c>
      <c r="F200" s="48" t="s">
        <v>1997</v>
      </c>
      <c r="G200" s="48" t="s">
        <v>2103</v>
      </c>
      <c r="H200" s="35">
        <f t="shared" si="7"/>
        <v>42168</v>
      </c>
      <c r="I200" s="3">
        <f t="shared" si="8"/>
        <v>-30</v>
      </c>
      <c r="J200" s="4">
        <f t="shared" si="6"/>
        <v>-24955.200000000001</v>
      </c>
    </row>
    <row r="201" spans="1:10" x14ac:dyDescent="0.25">
      <c r="A201" s="48">
        <v>2039</v>
      </c>
      <c r="B201" s="48" t="s">
        <v>1961</v>
      </c>
      <c r="C201" s="49" t="s">
        <v>2141</v>
      </c>
      <c r="D201" s="50">
        <v>500</v>
      </c>
      <c r="E201" s="48" t="s">
        <v>2142</v>
      </c>
      <c r="F201" s="48" t="s">
        <v>2107</v>
      </c>
      <c r="G201" s="48" t="s">
        <v>1961</v>
      </c>
      <c r="H201" s="35">
        <f t="shared" si="7"/>
        <v>42160</v>
      </c>
      <c r="I201" s="3">
        <f t="shared" si="8"/>
        <v>-30</v>
      </c>
      <c r="J201" s="4">
        <f t="shared" ref="J201:J264" si="9">SUM(I201*D201)</f>
        <v>-15000</v>
      </c>
    </row>
    <row r="202" spans="1:10" x14ac:dyDescent="0.25">
      <c r="A202" s="48">
        <v>1539</v>
      </c>
      <c r="B202" s="48" t="s">
        <v>1955</v>
      </c>
      <c r="C202" s="49" t="s">
        <v>1135</v>
      </c>
      <c r="D202" s="50">
        <v>42430.95</v>
      </c>
      <c r="E202" s="48" t="s">
        <v>1136</v>
      </c>
      <c r="F202" s="48" t="s">
        <v>1137</v>
      </c>
      <c r="G202" s="48" t="s">
        <v>1138</v>
      </c>
      <c r="H202" s="35">
        <f t="shared" ref="H202:H265" si="10">G202+30</f>
        <v>41929</v>
      </c>
      <c r="I202" s="3">
        <f t="shared" ref="I202:I265" si="11">SUM(B202-G202)-30</f>
        <v>179</v>
      </c>
      <c r="J202" s="4">
        <f t="shared" si="9"/>
        <v>7595140.0499999998</v>
      </c>
    </row>
    <row r="203" spans="1:10" x14ac:dyDescent="0.25">
      <c r="A203" s="48">
        <v>2367</v>
      </c>
      <c r="B203" s="48" t="s">
        <v>1990</v>
      </c>
      <c r="C203" s="49" t="s">
        <v>1158</v>
      </c>
      <c r="D203" s="50">
        <v>9507.1200000000008</v>
      </c>
      <c r="E203" s="48" t="s">
        <v>1065</v>
      </c>
      <c r="F203" s="48" t="s">
        <v>799</v>
      </c>
      <c r="G203" s="48" t="s">
        <v>1991</v>
      </c>
      <c r="H203" s="35">
        <f t="shared" si="10"/>
        <v>42140</v>
      </c>
      <c r="I203" s="3">
        <f t="shared" si="11"/>
        <v>6</v>
      </c>
      <c r="J203" s="4">
        <f t="shared" si="9"/>
        <v>57042.720000000001</v>
      </c>
    </row>
    <row r="204" spans="1:10" x14ac:dyDescent="0.25">
      <c r="A204" s="48">
        <v>1367</v>
      </c>
      <c r="B204" s="48" t="s">
        <v>1960</v>
      </c>
      <c r="C204" s="49" t="s">
        <v>1169</v>
      </c>
      <c r="D204" s="50">
        <v>3555.1</v>
      </c>
      <c r="E204" s="48" t="s">
        <v>2143</v>
      </c>
      <c r="F204" s="48" t="s">
        <v>799</v>
      </c>
      <c r="G204" s="48" t="s">
        <v>1960</v>
      </c>
      <c r="H204" s="35">
        <f t="shared" si="10"/>
        <v>42125</v>
      </c>
      <c r="I204" s="3">
        <f t="shared" si="11"/>
        <v>-30</v>
      </c>
      <c r="J204" s="4">
        <f t="shared" si="9"/>
        <v>-106653</v>
      </c>
    </row>
    <row r="205" spans="1:10" x14ac:dyDescent="0.25">
      <c r="A205" s="48">
        <v>1367</v>
      </c>
      <c r="B205" s="48" t="s">
        <v>1960</v>
      </c>
      <c r="C205" s="49" t="s">
        <v>1169</v>
      </c>
      <c r="D205" s="50">
        <v>2465.64</v>
      </c>
      <c r="E205" s="48" t="s">
        <v>2144</v>
      </c>
      <c r="F205" s="48" t="s">
        <v>799</v>
      </c>
      <c r="G205" s="48" t="s">
        <v>1960</v>
      </c>
      <c r="H205" s="35">
        <f t="shared" si="10"/>
        <v>42125</v>
      </c>
      <c r="I205" s="3">
        <f t="shared" si="11"/>
        <v>-30</v>
      </c>
      <c r="J205" s="4">
        <f t="shared" si="9"/>
        <v>-73969.2</v>
      </c>
    </row>
    <row r="206" spans="1:10" x14ac:dyDescent="0.25">
      <c r="A206" s="48" t="s">
        <v>2145</v>
      </c>
      <c r="B206" s="48" t="s">
        <v>2091</v>
      </c>
      <c r="C206" s="49" t="s">
        <v>2146</v>
      </c>
      <c r="D206" s="50">
        <v>430</v>
      </c>
      <c r="E206" s="48" t="s">
        <v>2147</v>
      </c>
      <c r="F206" s="48" t="s">
        <v>2148</v>
      </c>
      <c r="G206" s="48" t="s">
        <v>1960</v>
      </c>
      <c r="H206" s="35">
        <f t="shared" si="10"/>
        <v>42125</v>
      </c>
      <c r="I206" s="3">
        <f t="shared" si="11"/>
        <v>-30</v>
      </c>
      <c r="J206" s="4">
        <f t="shared" si="9"/>
        <v>-12900</v>
      </c>
    </row>
    <row r="207" spans="1:10" x14ac:dyDescent="0.25">
      <c r="A207" s="48">
        <v>1367</v>
      </c>
      <c r="B207" s="48" t="s">
        <v>1960</v>
      </c>
      <c r="C207" s="49" t="s">
        <v>1169</v>
      </c>
      <c r="D207" s="50">
        <v>151.91</v>
      </c>
      <c r="E207" s="48" t="s">
        <v>2149</v>
      </c>
      <c r="F207" s="48" t="s">
        <v>799</v>
      </c>
      <c r="G207" s="48" t="s">
        <v>1960</v>
      </c>
      <c r="H207" s="35">
        <f t="shared" si="10"/>
        <v>42125</v>
      </c>
      <c r="I207" s="3">
        <f t="shared" si="11"/>
        <v>-30</v>
      </c>
      <c r="J207" s="4">
        <f t="shared" si="9"/>
        <v>-4557.3</v>
      </c>
    </row>
    <row r="208" spans="1:10" x14ac:dyDescent="0.25">
      <c r="A208" s="48">
        <v>1367</v>
      </c>
      <c r="B208" s="48" t="s">
        <v>1960</v>
      </c>
      <c r="C208" s="49" t="s">
        <v>1169</v>
      </c>
      <c r="D208" s="50">
        <v>514.78</v>
      </c>
      <c r="E208" s="48" t="s">
        <v>2150</v>
      </c>
      <c r="F208" s="48" t="s">
        <v>799</v>
      </c>
      <c r="G208" s="48" t="s">
        <v>1960</v>
      </c>
      <c r="H208" s="35">
        <f t="shared" si="10"/>
        <v>42125</v>
      </c>
      <c r="I208" s="3">
        <f t="shared" si="11"/>
        <v>-30</v>
      </c>
      <c r="J208" s="4">
        <f t="shared" si="9"/>
        <v>-15443.4</v>
      </c>
    </row>
    <row r="209" spans="1:10" x14ac:dyDescent="0.25">
      <c r="A209" s="48">
        <v>1367</v>
      </c>
      <c r="B209" s="48" t="s">
        <v>1960</v>
      </c>
      <c r="C209" s="49" t="s">
        <v>1169</v>
      </c>
      <c r="D209" s="50">
        <v>1511.53</v>
      </c>
      <c r="E209" s="48" t="s">
        <v>2151</v>
      </c>
      <c r="F209" s="48" t="s">
        <v>799</v>
      </c>
      <c r="G209" s="48" t="s">
        <v>1960</v>
      </c>
      <c r="H209" s="35">
        <f t="shared" si="10"/>
        <v>42125</v>
      </c>
      <c r="I209" s="3">
        <f t="shared" si="11"/>
        <v>-30</v>
      </c>
      <c r="J209" s="4">
        <f t="shared" si="9"/>
        <v>-45345.9</v>
      </c>
    </row>
    <row r="210" spans="1:10" x14ac:dyDescent="0.25">
      <c r="A210" s="48">
        <v>1367</v>
      </c>
      <c r="B210" s="48" t="s">
        <v>1960</v>
      </c>
      <c r="C210" s="49" t="s">
        <v>1169</v>
      </c>
      <c r="D210" s="50">
        <v>2851.43</v>
      </c>
      <c r="E210" s="48" t="s">
        <v>2152</v>
      </c>
      <c r="F210" s="48" t="s">
        <v>799</v>
      </c>
      <c r="G210" s="48" t="s">
        <v>1960</v>
      </c>
      <c r="H210" s="35">
        <f t="shared" si="10"/>
        <v>42125</v>
      </c>
      <c r="I210" s="3">
        <f t="shared" si="11"/>
        <v>-30</v>
      </c>
      <c r="J210" s="4">
        <f t="shared" si="9"/>
        <v>-85542.9</v>
      </c>
    </row>
    <row r="211" spans="1:10" x14ac:dyDescent="0.25">
      <c r="A211" s="48">
        <v>1367</v>
      </c>
      <c r="B211" s="48" t="s">
        <v>1960</v>
      </c>
      <c r="C211" s="49" t="s">
        <v>1169</v>
      </c>
      <c r="D211" s="50">
        <v>83.42</v>
      </c>
      <c r="E211" s="48" t="s">
        <v>2153</v>
      </c>
      <c r="F211" s="48" t="s">
        <v>799</v>
      </c>
      <c r="G211" s="48" t="s">
        <v>1960</v>
      </c>
      <c r="H211" s="35">
        <f t="shared" si="10"/>
        <v>42125</v>
      </c>
      <c r="I211" s="3">
        <f t="shared" si="11"/>
        <v>-30</v>
      </c>
      <c r="J211" s="4">
        <f t="shared" si="9"/>
        <v>-2502.6</v>
      </c>
    </row>
    <row r="212" spans="1:10" x14ac:dyDescent="0.25">
      <c r="A212" s="48">
        <v>1367</v>
      </c>
      <c r="B212" s="48" t="s">
        <v>1960</v>
      </c>
      <c r="C212" s="49" t="s">
        <v>1169</v>
      </c>
      <c r="D212" s="50">
        <v>265.8</v>
      </c>
      <c r="E212" s="48" t="s">
        <v>2154</v>
      </c>
      <c r="F212" s="48" t="s">
        <v>799</v>
      </c>
      <c r="G212" s="48" t="s">
        <v>1960</v>
      </c>
      <c r="H212" s="35">
        <f t="shared" si="10"/>
        <v>42125</v>
      </c>
      <c r="I212" s="3">
        <f t="shared" si="11"/>
        <v>-30</v>
      </c>
      <c r="J212" s="4">
        <f t="shared" si="9"/>
        <v>-7974</v>
      </c>
    </row>
    <row r="213" spans="1:10" x14ac:dyDescent="0.25">
      <c r="A213" s="48">
        <v>1367</v>
      </c>
      <c r="B213" s="48" t="s">
        <v>1960</v>
      </c>
      <c r="C213" s="49" t="s">
        <v>1169</v>
      </c>
      <c r="D213" s="50">
        <v>597.69000000000005</v>
      </c>
      <c r="E213" s="48" t="s">
        <v>2155</v>
      </c>
      <c r="F213" s="48" t="s">
        <v>799</v>
      </c>
      <c r="G213" s="48" t="s">
        <v>1960</v>
      </c>
      <c r="H213" s="35">
        <f t="shared" si="10"/>
        <v>42125</v>
      </c>
      <c r="I213" s="3">
        <f t="shared" si="11"/>
        <v>-30</v>
      </c>
      <c r="J213" s="4">
        <f t="shared" si="9"/>
        <v>-17930.7</v>
      </c>
    </row>
    <row r="214" spans="1:10" x14ac:dyDescent="0.25">
      <c r="A214" s="48">
        <v>1367</v>
      </c>
      <c r="B214" s="48" t="s">
        <v>1960</v>
      </c>
      <c r="C214" s="49" t="s">
        <v>1169</v>
      </c>
      <c r="D214" s="50">
        <v>200.12</v>
      </c>
      <c r="E214" s="48" t="s">
        <v>2156</v>
      </c>
      <c r="F214" s="48" t="s">
        <v>799</v>
      </c>
      <c r="G214" s="48" t="s">
        <v>1960</v>
      </c>
      <c r="H214" s="35">
        <f t="shared" si="10"/>
        <v>42125</v>
      </c>
      <c r="I214" s="3">
        <f t="shared" si="11"/>
        <v>-30</v>
      </c>
      <c r="J214" s="4">
        <f t="shared" si="9"/>
        <v>-6003.6</v>
      </c>
    </row>
    <row r="215" spans="1:10" x14ac:dyDescent="0.25">
      <c r="A215" s="48">
        <v>1367</v>
      </c>
      <c r="B215" s="48" t="s">
        <v>1960</v>
      </c>
      <c r="C215" s="49" t="s">
        <v>1169</v>
      </c>
      <c r="D215" s="50">
        <v>358.02</v>
      </c>
      <c r="E215" s="48" t="s">
        <v>2157</v>
      </c>
      <c r="F215" s="48" t="s">
        <v>799</v>
      </c>
      <c r="G215" s="48" t="s">
        <v>1960</v>
      </c>
      <c r="H215" s="35">
        <f t="shared" si="10"/>
        <v>42125</v>
      </c>
      <c r="I215" s="3">
        <f t="shared" si="11"/>
        <v>-30</v>
      </c>
      <c r="J215" s="4">
        <f t="shared" si="9"/>
        <v>-10740.599999999999</v>
      </c>
    </row>
    <row r="216" spans="1:10" x14ac:dyDescent="0.25">
      <c r="A216" s="48">
        <v>1367</v>
      </c>
      <c r="B216" s="48" t="s">
        <v>1960</v>
      </c>
      <c r="C216" s="49" t="s">
        <v>1169</v>
      </c>
      <c r="D216" s="50">
        <v>22.99</v>
      </c>
      <c r="E216" s="48" t="s">
        <v>2158</v>
      </c>
      <c r="F216" s="48" t="s">
        <v>799</v>
      </c>
      <c r="G216" s="48" t="s">
        <v>1960</v>
      </c>
      <c r="H216" s="35">
        <f t="shared" si="10"/>
        <v>42125</v>
      </c>
      <c r="I216" s="3">
        <f t="shared" si="11"/>
        <v>-30</v>
      </c>
      <c r="J216" s="4">
        <f t="shared" si="9"/>
        <v>-689.69999999999993</v>
      </c>
    </row>
    <row r="217" spans="1:10" x14ac:dyDescent="0.25">
      <c r="A217" s="48">
        <v>1367</v>
      </c>
      <c r="B217" s="48" t="s">
        <v>1960</v>
      </c>
      <c r="C217" s="49" t="s">
        <v>1169</v>
      </c>
      <c r="D217" s="50">
        <v>2051.67</v>
      </c>
      <c r="E217" s="48" t="s">
        <v>2159</v>
      </c>
      <c r="F217" s="48" t="s">
        <v>799</v>
      </c>
      <c r="G217" s="48" t="s">
        <v>1960</v>
      </c>
      <c r="H217" s="35">
        <f t="shared" si="10"/>
        <v>42125</v>
      </c>
      <c r="I217" s="3">
        <f t="shared" si="11"/>
        <v>-30</v>
      </c>
      <c r="J217" s="4">
        <f t="shared" si="9"/>
        <v>-61550.100000000006</v>
      </c>
    </row>
    <row r="218" spans="1:10" x14ac:dyDescent="0.25">
      <c r="A218" s="48">
        <v>1367</v>
      </c>
      <c r="B218" s="48" t="s">
        <v>1960</v>
      </c>
      <c r="C218" s="49" t="s">
        <v>1169</v>
      </c>
      <c r="D218" s="50">
        <v>1690.95</v>
      </c>
      <c r="E218" s="48" t="s">
        <v>2160</v>
      </c>
      <c r="F218" s="48" t="s">
        <v>799</v>
      </c>
      <c r="G218" s="48" t="s">
        <v>1960</v>
      </c>
      <c r="H218" s="35">
        <f t="shared" si="10"/>
        <v>42125</v>
      </c>
      <c r="I218" s="3">
        <f t="shared" si="11"/>
        <v>-30</v>
      </c>
      <c r="J218" s="4">
        <f t="shared" si="9"/>
        <v>-50728.5</v>
      </c>
    </row>
    <row r="219" spans="1:10" x14ac:dyDescent="0.25">
      <c r="A219" s="48">
        <v>1367</v>
      </c>
      <c r="B219" s="48" t="s">
        <v>1960</v>
      </c>
      <c r="C219" s="49" t="s">
        <v>1169</v>
      </c>
      <c r="D219" s="50">
        <v>496.44</v>
      </c>
      <c r="E219" s="48" t="s">
        <v>2161</v>
      </c>
      <c r="F219" s="48" t="s">
        <v>799</v>
      </c>
      <c r="G219" s="48" t="s">
        <v>1960</v>
      </c>
      <c r="H219" s="35">
        <f t="shared" si="10"/>
        <v>42125</v>
      </c>
      <c r="I219" s="3">
        <f t="shared" si="11"/>
        <v>-30</v>
      </c>
      <c r="J219" s="4">
        <f t="shared" si="9"/>
        <v>-14893.2</v>
      </c>
    </row>
    <row r="220" spans="1:10" x14ac:dyDescent="0.25">
      <c r="A220" s="48">
        <v>1367</v>
      </c>
      <c r="B220" s="48" t="s">
        <v>1960</v>
      </c>
      <c r="C220" s="49" t="s">
        <v>1169</v>
      </c>
      <c r="D220" s="50">
        <v>154.19</v>
      </c>
      <c r="E220" s="48" t="s">
        <v>2162</v>
      </c>
      <c r="F220" s="48" t="s">
        <v>799</v>
      </c>
      <c r="G220" s="48" t="s">
        <v>1960</v>
      </c>
      <c r="H220" s="35">
        <f t="shared" si="10"/>
        <v>42125</v>
      </c>
      <c r="I220" s="3">
        <f t="shared" si="11"/>
        <v>-30</v>
      </c>
      <c r="J220" s="4">
        <f t="shared" si="9"/>
        <v>-4625.7</v>
      </c>
    </row>
    <row r="221" spans="1:10" x14ac:dyDescent="0.25">
      <c r="A221" s="48">
        <v>1367</v>
      </c>
      <c r="B221" s="48" t="s">
        <v>1960</v>
      </c>
      <c r="C221" s="49" t="s">
        <v>1169</v>
      </c>
      <c r="D221" s="50">
        <v>104.21</v>
      </c>
      <c r="E221" s="48" t="s">
        <v>2163</v>
      </c>
      <c r="F221" s="48" t="s">
        <v>799</v>
      </c>
      <c r="G221" s="48" t="s">
        <v>1960</v>
      </c>
      <c r="H221" s="35">
        <f t="shared" si="10"/>
        <v>42125</v>
      </c>
      <c r="I221" s="3">
        <f t="shared" si="11"/>
        <v>-30</v>
      </c>
      <c r="J221" s="4">
        <f t="shared" si="9"/>
        <v>-3126.2999999999997</v>
      </c>
    </row>
    <row r="222" spans="1:10" x14ac:dyDescent="0.25">
      <c r="A222" s="48">
        <v>1367</v>
      </c>
      <c r="B222" s="48" t="s">
        <v>1960</v>
      </c>
      <c r="C222" s="49" t="s">
        <v>1169</v>
      </c>
      <c r="D222" s="50">
        <v>920.68</v>
      </c>
      <c r="E222" s="48" t="s">
        <v>2164</v>
      </c>
      <c r="F222" s="48" t="s">
        <v>799</v>
      </c>
      <c r="G222" s="48" t="s">
        <v>1960</v>
      </c>
      <c r="H222" s="35">
        <f t="shared" si="10"/>
        <v>42125</v>
      </c>
      <c r="I222" s="3">
        <f t="shared" si="11"/>
        <v>-30</v>
      </c>
      <c r="J222" s="4">
        <f t="shared" si="9"/>
        <v>-27620.399999999998</v>
      </c>
    </row>
    <row r="223" spans="1:10" x14ac:dyDescent="0.25">
      <c r="A223" s="48">
        <v>1367</v>
      </c>
      <c r="B223" s="48" t="s">
        <v>1960</v>
      </c>
      <c r="C223" s="49" t="s">
        <v>1169</v>
      </c>
      <c r="D223" s="50">
        <v>145.37</v>
      </c>
      <c r="E223" s="48" t="s">
        <v>2165</v>
      </c>
      <c r="F223" s="48" t="s">
        <v>799</v>
      </c>
      <c r="G223" s="48" t="s">
        <v>1960</v>
      </c>
      <c r="H223" s="35">
        <f t="shared" si="10"/>
        <v>42125</v>
      </c>
      <c r="I223" s="3">
        <f t="shared" si="11"/>
        <v>-30</v>
      </c>
      <c r="J223" s="4">
        <f t="shared" si="9"/>
        <v>-4361.1000000000004</v>
      </c>
    </row>
    <row r="224" spans="1:10" x14ac:dyDescent="0.25">
      <c r="A224" s="48">
        <v>1341</v>
      </c>
      <c r="B224" s="48" t="s">
        <v>1960</v>
      </c>
      <c r="C224" s="49" t="s">
        <v>1169</v>
      </c>
      <c r="D224" s="50">
        <v>1106.31</v>
      </c>
      <c r="E224" s="48" t="s">
        <v>2166</v>
      </c>
      <c r="F224" s="48" t="s">
        <v>724</v>
      </c>
      <c r="G224" s="48" t="s">
        <v>1177</v>
      </c>
      <c r="H224" s="35">
        <f t="shared" si="10"/>
        <v>42120</v>
      </c>
      <c r="I224" s="3">
        <f t="shared" si="11"/>
        <v>-25</v>
      </c>
      <c r="J224" s="4">
        <f t="shared" si="9"/>
        <v>-27657.75</v>
      </c>
    </row>
    <row r="225" spans="1:10" x14ac:dyDescent="0.25">
      <c r="A225" s="48">
        <v>1341</v>
      </c>
      <c r="B225" s="48" t="s">
        <v>1960</v>
      </c>
      <c r="C225" s="49" t="s">
        <v>1169</v>
      </c>
      <c r="D225" s="50">
        <v>493.01</v>
      </c>
      <c r="E225" s="48" t="s">
        <v>2167</v>
      </c>
      <c r="F225" s="48" t="s">
        <v>724</v>
      </c>
      <c r="G225" s="48" t="s">
        <v>1177</v>
      </c>
      <c r="H225" s="35">
        <f t="shared" si="10"/>
        <v>42120</v>
      </c>
      <c r="I225" s="3">
        <f t="shared" si="11"/>
        <v>-25</v>
      </c>
      <c r="J225" s="4">
        <f t="shared" si="9"/>
        <v>-12325.25</v>
      </c>
    </row>
    <row r="226" spans="1:10" x14ac:dyDescent="0.25">
      <c r="A226" s="48" t="s">
        <v>2168</v>
      </c>
      <c r="B226" s="48" t="s">
        <v>2091</v>
      </c>
      <c r="C226" s="49" t="s">
        <v>2146</v>
      </c>
      <c r="D226" s="50">
        <v>16096.7</v>
      </c>
      <c r="E226" s="48" t="s">
        <v>2169</v>
      </c>
      <c r="F226" s="48" t="s">
        <v>2170</v>
      </c>
      <c r="G226" s="48" t="s">
        <v>1177</v>
      </c>
      <c r="H226" s="35">
        <f t="shared" si="10"/>
        <v>42120</v>
      </c>
      <c r="I226" s="3">
        <f t="shared" si="11"/>
        <v>-25</v>
      </c>
      <c r="J226" s="4">
        <f t="shared" si="9"/>
        <v>-402417.5</v>
      </c>
    </row>
    <row r="227" spans="1:10" x14ac:dyDescent="0.25">
      <c r="A227" s="48">
        <v>1341</v>
      </c>
      <c r="B227" s="48" t="s">
        <v>1960</v>
      </c>
      <c r="C227" s="49" t="s">
        <v>1169</v>
      </c>
      <c r="D227" s="50">
        <v>13377.89</v>
      </c>
      <c r="E227" s="48" t="s">
        <v>2171</v>
      </c>
      <c r="F227" s="48" t="s">
        <v>724</v>
      </c>
      <c r="G227" s="48" t="s">
        <v>1177</v>
      </c>
      <c r="H227" s="35">
        <f t="shared" si="10"/>
        <v>42120</v>
      </c>
      <c r="I227" s="3">
        <f t="shared" si="11"/>
        <v>-25</v>
      </c>
      <c r="J227" s="4">
        <f t="shared" si="9"/>
        <v>-334447.25</v>
      </c>
    </row>
    <row r="228" spans="1:10" x14ac:dyDescent="0.25">
      <c r="A228" s="48">
        <v>1341</v>
      </c>
      <c r="B228" s="48" t="s">
        <v>1960</v>
      </c>
      <c r="C228" s="49" t="s">
        <v>1169</v>
      </c>
      <c r="D228" s="50">
        <v>16800.36</v>
      </c>
      <c r="E228" s="48" t="s">
        <v>2172</v>
      </c>
      <c r="F228" s="48" t="s">
        <v>724</v>
      </c>
      <c r="G228" s="48" t="s">
        <v>1177</v>
      </c>
      <c r="H228" s="35">
        <f t="shared" si="10"/>
        <v>42120</v>
      </c>
      <c r="I228" s="3">
        <f t="shared" si="11"/>
        <v>-25</v>
      </c>
      <c r="J228" s="4">
        <f t="shared" si="9"/>
        <v>-420009</v>
      </c>
    </row>
    <row r="229" spans="1:10" x14ac:dyDescent="0.25">
      <c r="A229" s="48">
        <v>1341</v>
      </c>
      <c r="B229" s="48" t="s">
        <v>1960</v>
      </c>
      <c r="C229" s="49" t="s">
        <v>1169</v>
      </c>
      <c r="D229" s="50">
        <v>12116.16</v>
      </c>
      <c r="E229" s="48" t="s">
        <v>2173</v>
      </c>
      <c r="F229" s="48" t="s">
        <v>724</v>
      </c>
      <c r="G229" s="48" t="s">
        <v>1177</v>
      </c>
      <c r="H229" s="35">
        <f t="shared" si="10"/>
        <v>42120</v>
      </c>
      <c r="I229" s="3">
        <f t="shared" si="11"/>
        <v>-25</v>
      </c>
      <c r="J229" s="4">
        <f t="shared" si="9"/>
        <v>-302904</v>
      </c>
    </row>
    <row r="230" spans="1:10" x14ac:dyDescent="0.25">
      <c r="A230" s="48">
        <v>1367</v>
      </c>
      <c r="B230" s="48" t="s">
        <v>1960</v>
      </c>
      <c r="C230" s="49" t="s">
        <v>1169</v>
      </c>
      <c r="D230" s="50">
        <v>1237.6300000000001</v>
      </c>
      <c r="E230" s="48" t="s">
        <v>2174</v>
      </c>
      <c r="F230" s="48" t="s">
        <v>799</v>
      </c>
      <c r="G230" s="48" t="s">
        <v>1960</v>
      </c>
      <c r="H230" s="35">
        <f t="shared" si="10"/>
        <v>42125</v>
      </c>
      <c r="I230" s="3">
        <f t="shared" si="11"/>
        <v>-30</v>
      </c>
      <c r="J230" s="4">
        <f t="shared" si="9"/>
        <v>-37128.9</v>
      </c>
    </row>
    <row r="231" spans="1:10" x14ac:dyDescent="0.25">
      <c r="A231" s="48">
        <v>1367</v>
      </c>
      <c r="B231" s="48" t="s">
        <v>1960</v>
      </c>
      <c r="C231" s="49" t="s">
        <v>1169</v>
      </c>
      <c r="D231" s="50">
        <v>34.51</v>
      </c>
      <c r="E231" s="48" t="s">
        <v>2175</v>
      </c>
      <c r="F231" s="48" t="s">
        <v>799</v>
      </c>
      <c r="G231" s="48" t="s">
        <v>1960</v>
      </c>
      <c r="H231" s="35">
        <f t="shared" si="10"/>
        <v>42125</v>
      </c>
      <c r="I231" s="3">
        <f t="shared" si="11"/>
        <v>-30</v>
      </c>
      <c r="J231" s="4">
        <f t="shared" si="9"/>
        <v>-1035.3</v>
      </c>
    </row>
    <row r="232" spans="1:10" x14ac:dyDescent="0.25">
      <c r="A232" s="48">
        <v>1367</v>
      </c>
      <c r="B232" s="48" t="s">
        <v>1960</v>
      </c>
      <c r="C232" s="49" t="s">
        <v>1169</v>
      </c>
      <c r="D232" s="50">
        <v>644.89</v>
      </c>
      <c r="E232" s="48" t="s">
        <v>2176</v>
      </c>
      <c r="F232" s="48" t="s">
        <v>799</v>
      </c>
      <c r="G232" s="48" t="s">
        <v>1960</v>
      </c>
      <c r="H232" s="35">
        <f t="shared" si="10"/>
        <v>42125</v>
      </c>
      <c r="I232" s="3">
        <f t="shared" si="11"/>
        <v>-30</v>
      </c>
      <c r="J232" s="4">
        <f t="shared" si="9"/>
        <v>-19346.7</v>
      </c>
    </row>
    <row r="233" spans="1:10" x14ac:dyDescent="0.25">
      <c r="A233" s="48">
        <v>1367</v>
      </c>
      <c r="B233" s="48" t="s">
        <v>1960</v>
      </c>
      <c r="C233" s="49" t="s">
        <v>1169</v>
      </c>
      <c r="D233" s="50">
        <v>108.93</v>
      </c>
      <c r="E233" s="48" t="s">
        <v>2177</v>
      </c>
      <c r="F233" s="48" t="s">
        <v>799</v>
      </c>
      <c r="G233" s="48" t="s">
        <v>1960</v>
      </c>
      <c r="H233" s="35">
        <f t="shared" si="10"/>
        <v>42125</v>
      </c>
      <c r="I233" s="3">
        <f t="shared" si="11"/>
        <v>-30</v>
      </c>
      <c r="J233" s="4">
        <f t="shared" si="9"/>
        <v>-3267.9</v>
      </c>
    </row>
    <row r="234" spans="1:10" x14ac:dyDescent="0.25">
      <c r="A234" s="48">
        <v>1367</v>
      </c>
      <c r="B234" s="48" t="s">
        <v>1960</v>
      </c>
      <c r="C234" s="49" t="s">
        <v>1169</v>
      </c>
      <c r="D234" s="50">
        <v>2417.11</v>
      </c>
      <c r="E234" s="48" t="s">
        <v>2178</v>
      </c>
      <c r="F234" s="48" t="s">
        <v>799</v>
      </c>
      <c r="G234" s="48" t="s">
        <v>1960</v>
      </c>
      <c r="H234" s="35">
        <f t="shared" si="10"/>
        <v>42125</v>
      </c>
      <c r="I234" s="3">
        <f t="shared" si="11"/>
        <v>-30</v>
      </c>
      <c r="J234" s="4">
        <f t="shared" si="9"/>
        <v>-72513.3</v>
      </c>
    </row>
    <row r="235" spans="1:10" x14ac:dyDescent="0.25">
      <c r="A235" s="48">
        <v>1367</v>
      </c>
      <c r="B235" s="48" t="s">
        <v>1960</v>
      </c>
      <c r="C235" s="49" t="s">
        <v>1169</v>
      </c>
      <c r="D235" s="50">
        <v>5441.47</v>
      </c>
      <c r="E235" s="48" t="s">
        <v>2179</v>
      </c>
      <c r="F235" s="48" t="s">
        <v>799</v>
      </c>
      <c r="G235" s="48" t="s">
        <v>1960</v>
      </c>
      <c r="H235" s="35">
        <f t="shared" si="10"/>
        <v>42125</v>
      </c>
      <c r="I235" s="3">
        <f t="shared" si="11"/>
        <v>-30</v>
      </c>
      <c r="J235" s="4">
        <f t="shared" si="9"/>
        <v>-163244.1</v>
      </c>
    </row>
    <row r="236" spans="1:10" x14ac:dyDescent="0.25">
      <c r="A236" s="48">
        <v>1367</v>
      </c>
      <c r="B236" s="48" t="s">
        <v>1960</v>
      </c>
      <c r="C236" s="49" t="s">
        <v>1169</v>
      </c>
      <c r="D236" s="50">
        <v>572.54999999999995</v>
      </c>
      <c r="E236" s="48" t="s">
        <v>2180</v>
      </c>
      <c r="F236" s="48" t="s">
        <v>799</v>
      </c>
      <c r="G236" s="48" t="s">
        <v>1960</v>
      </c>
      <c r="H236" s="35">
        <f t="shared" si="10"/>
        <v>42125</v>
      </c>
      <c r="I236" s="3">
        <f t="shared" si="11"/>
        <v>-30</v>
      </c>
      <c r="J236" s="4">
        <f t="shared" si="9"/>
        <v>-17176.5</v>
      </c>
    </row>
    <row r="237" spans="1:10" x14ac:dyDescent="0.25">
      <c r="A237" s="48">
        <v>1367</v>
      </c>
      <c r="B237" s="48" t="s">
        <v>1960</v>
      </c>
      <c r="C237" s="49" t="s">
        <v>1169</v>
      </c>
      <c r="D237" s="50">
        <v>959.17</v>
      </c>
      <c r="E237" s="48" t="s">
        <v>2181</v>
      </c>
      <c r="F237" s="48" t="s">
        <v>799</v>
      </c>
      <c r="G237" s="48" t="s">
        <v>1960</v>
      </c>
      <c r="H237" s="35">
        <f t="shared" si="10"/>
        <v>42125</v>
      </c>
      <c r="I237" s="3">
        <f t="shared" si="11"/>
        <v>-30</v>
      </c>
      <c r="J237" s="4">
        <f t="shared" si="9"/>
        <v>-28775.1</v>
      </c>
    </row>
    <row r="238" spans="1:10" x14ac:dyDescent="0.25">
      <c r="A238" s="48">
        <v>1367</v>
      </c>
      <c r="B238" s="48" t="s">
        <v>1960</v>
      </c>
      <c r="C238" s="49" t="s">
        <v>1169</v>
      </c>
      <c r="D238" s="50">
        <v>63.11</v>
      </c>
      <c r="E238" s="48" t="s">
        <v>2182</v>
      </c>
      <c r="F238" s="48" t="s">
        <v>799</v>
      </c>
      <c r="G238" s="48" t="s">
        <v>1960</v>
      </c>
      <c r="H238" s="35">
        <f t="shared" si="10"/>
        <v>42125</v>
      </c>
      <c r="I238" s="3">
        <f t="shared" si="11"/>
        <v>-30</v>
      </c>
      <c r="J238" s="4">
        <f t="shared" si="9"/>
        <v>-1893.3</v>
      </c>
    </row>
    <row r="239" spans="1:10" x14ac:dyDescent="0.25">
      <c r="A239" s="48">
        <v>1367</v>
      </c>
      <c r="B239" s="48" t="s">
        <v>1960</v>
      </c>
      <c r="C239" s="49" t="s">
        <v>1169</v>
      </c>
      <c r="D239" s="50">
        <v>443.34</v>
      </c>
      <c r="E239" s="48" t="s">
        <v>2183</v>
      </c>
      <c r="F239" s="48" t="s">
        <v>799</v>
      </c>
      <c r="G239" s="48" t="s">
        <v>1960</v>
      </c>
      <c r="H239" s="35">
        <f t="shared" si="10"/>
        <v>42125</v>
      </c>
      <c r="I239" s="3">
        <f t="shared" si="11"/>
        <v>-30</v>
      </c>
      <c r="J239" s="4">
        <f t="shared" si="9"/>
        <v>-13300.199999999999</v>
      </c>
    </row>
    <row r="240" spans="1:10" x14ac:dyDescent="0.25">
      <c r="A240" s="48">
        <v>1367</v>
      </c>
      <c r="B240" s="48" t="s">
        <v>1960</v>
      </c>
      <c r="C240" s="49" t="s">
        <v>1169</v>
      </c>
      <c r="D240" s="50">
        <v>1097.8399999999999</v>
      </c>
      <c r="E240" s="48" t="s">
        <v>2184</v>
      </c>
      <c r="F240" s="48" t="s">
        <v>799</v>
      </c>
      <c r="G240" s="48" t="s">
        <v>1960</v>
      </c>
      <c r="H240" s="35">
        <f t="shared" si="10"/>
        <v>42125</v>
      </c>
      <c r="I240" s="3">
        <f t="shared" si="11"/>
        <v>-30</v>
      </c>
      <c r="J240" s="4">
        <f t="shared" si="9"/>
        <v>-32935.199999999997</v>
      </c>
    </row>
    <row r="241" spans="1:10" x14ac:dyDescent="0.25">
      <c r="A241" s="48">
        <v>1367</v>
      </c>
      <c r="B241" s="48" t="s">
        <v>1960</v>
      </c>
      <c r="C241" s="49" t="s">
        <v>1169</v>
      </c>
      <c r="D241" s="50">
        <v>708.27</v>
      </c>
      <c r="E241" s="48" t="s">
        <v>2185</v>
      </c>
      <c r="F241" s="48" t="s">
        <v>799</v>
      </c>
      <c r="G241" s="48" t="s">
        <v>1960</v>
      </c>
      <c r="H241" s="35">
        <f t="shared" si="10"/>
        <v>42125</v>
      </c>
      <c r="I241" s="3">
        <f t="shared" si="11"/>
        <v>-30</v>
      </c>
      <c r="J241" s="4">
        <f t="shared" si="9"/>
        <v>-21248.1</v>
      </c>
    </row>
    <row r="242" spans="1:10" x14ac:dyDescent="0.25">
      <c r="A242" s="48">
        <v>1367</v>
      </c>
      <c r="B242" s="48" t="s">
        <v>1960</v>
      </c>
      <c r="C242" s="49" t="s">
        <v>1169</v>
      </c>
      <c r="D242" s="50">
        <v>2440.5300000000002</v>
      </c>
      <c r="E242" s="48" t="s">
        <v>2186</v>
      </c>
      <c r="F242" s="48" t="s">
        <v>799</v>
      </c>
      <c r="G242" s="48" t="s">
        <v>1960</v>
      </c>
      <c r="H242" s="35">
        <f t="shared" si="10"/>
        <v>42125</v>
      </c>
      <c r="I242" s="3">
        <f t="shared" si="11"/>
        <v>-30</v>
      </c>
      <c r="J242" s="4">
        <f t="shared" si="9"/>
        <v>-73215.900000000009</v>
      </c>
    </row>
    <row r="243" spans="1:10" x14ac:dyDescent="0.25">
      <c r="A243" s="48">
        <v>1367</v>
      </c>
      <c r="B243" s="48" t="s">
        <v>1960</v>
      </c>
      <c r="C243" s="49" t="s">
        <v>1169</v>
      </c>
      <c r="D243" s="50">
        <v>507.39</v>
      </c>
      <c r="E243" s="48" t="s">
        <v>2187</v>
      </c>
      <c r="F243" s="48" t="s">
        <v>799</v>
      </c>
      <c r="G243" s="48" t="s">
        <v>1960</v>
      </c>
      <c r="H243" s="35">
        <f t="shared" si="10"/>
        <v>42125</v>
      </c>
      <c r="I243" s="3">
        <f t="shared" si="11"/>
        <v>-30</v>
      </c>
      <c r="J243" s="4">
        <f t="shared" si="9"/>
        <v>-15221.699999999999</v>
      </c>
    </row>
    <row r="244" spans="1:10" x14ac:dyDescent="0.25">
      <c r="A244" s="48">
        <v>1367</v>
      </c>
      <c r="B244" s="48" t="s">
        <v>1960</v>
      </c>
      <c r="C244" s="49" t="s">
        <v>1169</v>
      </c>
      <c r="D244" s="50">
        <v>182.5</v>
      </c>
      <c r="E244" s="48" t="s">
        <v>2188</v>
      </c>
      <c r="F244" s="48" t="s">
        <v>799</v>
      </c>
      <c r="G244" s="48" t="s">
        <v>1960</v>
      </c>
      <c r="H244" s="35">
        <f t="shared" si="10"/>
        <v>42125</v>
      </c>
      <c r="I244" s="3">
        <f t="shared" si="11"/>
        <v>-30</v>
      </c>
      <c r="J244" s="4">
        <f t="shared" si="9"/>
        <v>-5475</v>
      </c>
    </row>
    <row r="245" spans="1:10" x14ac:dyDescent="0.25">
      <c r="A245" s="48">
        <v>1367</v>
      </c>
      <c r="B245" s="48" t="s">
        <v>1960</v>
      </c>
      <c r="C245" s="49" t="s">
        <v>1169</v>
      </c>
      <c r="D245" s="50">
        <v>930.04</v>
      </c>
      <c r="E245" s="48" t="s">
        <v>2189</v>
      </c>
      <c r="F245" s="48" t="s">
        <v>799</v>
      </c>
      <c r="G245" s="48" t="s">
        <v>1960</v>
      </c>
      <c r="H245" s="35">
        <f t="shared" si="10"/>
        <v>42125</v>
      </c>
      <c r="I245" s="3">
        <f t="shared" si="11"/>
        <v>-30</v>
      </c>
      <c r="J245" s="4">
        <f t="shared" si="9"/>
        <v>-27901.199999999997</v>
      </c>
    </row>
    <row r="246" spans="1:10" x14ac:dyDescent="0.25">
      <c r="A246" s="48" t="s">
        <v>2145</v>
      </c>
      <c r="B246" s="48" t="s">
        <v>2091</v>
      </c>
      <c r="C246" s="49" t="s">
        <v>2146</v>
      </c>
      <c r="D246" s="50">
        <v>122.8</v>
      </c>
      <c r="E246" s="48" t="s">
        <v>2190</v>
      </c>
      <c r="F246" s="48" t="s">
        <v>2148</v>
      </c>
      <c r="G246" s="48" t="s">
        <v>1960</v>
      </c>
      <c r="H246" s="35">
        <f t="shared" si="10"/>
        <v>42125</v>
      </c>
      <c r="I246" s="3">
        <f t="shared" si="11"/>
        <v>-30</v>
      </c>
      <c r="J246" s="4">
        <f t="shared" si="9"/>
        <v>-3684</v>
      </c>
    </row>
    <row r="247" spans="1:10" x14ac:dyDescent="0.25">
      <c r="A247" s="48">
        <v>1367</v>
      </c>
      <c r="B247" s="48" t="s">
        <v>1960</v>
      </c>
      <c r="C247" s="49" t="s">
        <v>1169</v>
      </c>
      <c r="D247" s="50">
        <v>348.81</v>
      </c>
      <c r="E247" s="48" t="s">
        <v>2191</v>
      </c>
      <c r="F247" s="48" t="s">
        <v>799</v>
      </c>
      <c r="G247" s="48" t="s">
        <v>1960</v>
      </c>
      <c r="H247" s="35">
        <f t="shared" si="10"/>
        <v>42125</v>
      </c>
      <c r="I247" s="3">
        <f t="shared" si="11"/>
        <v>-30</v>
      </c>
      <c r="J247" s="4">
        <f t="shared" si="9"/>
        <v>-10464.299999999999</v>
      </c>
    </row>
    <row r="248" spans="1:10" x14ac:dyDescent="0.25">
      <c r="A248" s="48">
        <v>1367</v>
      </c>
      <c r="B248" s="48" t="s">
        <v>1960</v>
      </c>
      <c r="C248" s="49" t="s">
        <v>1169</v>
      </c>
      <c r="D248" s="50">
        <v>1589.07</v>
      </c>
      <c r="E248" s="48" t="s">
        <v>2192</v>
      </c>
      <c r="F248" s="48" t="s">
        <v>799</v>
      </c>
      <c r="G248" s="48" t="s">
        <v>1960</v>
      </c>
      <c r="H248" s="35">
        <f t="shared" si="10"/>
        <v>42125</v>
      </c>
      <c r="I248" s="3">
        <f t="shared" si="11"/>
        <v>-30</v>
      </c>
      <c r="J248" s="4">
        <f t="shared" si="9"/>
        <v>-47672.1</v>
      </c>
    </row>
    <row r="249" spans="1:10" x14ac:dyDescent="0.25">
      <c r="A249" s="48">
        <v>1367</v>
      </c>
      <c r="B249" s="48" t="s">
        <v>1960</v>
      </c>
      <c r="C249" s="49" t="s">
        <v>1169</v>
      </c>
      <c r="D249" s="50">
        <v>1210.97</v>
      </c>
      <c r="E249" s="48" t="s">
        <v>2193</v>
      </c>
      <c r="F249" s="48" t="s">
        <v>799</v>
      </c>
      <c r="G249" s="48" t="s">
        <v>1960</v>
      </c>
      <c r="H249" s="35">
        <f t="shared" si="10"/>
        <v>42125</v>
      </c>
      <c r="I249" s="3">
        <f t="shared" si="11"/>
        <v>-30</v>
      </c>
      <c r="J249" s="4">
        <f t="shared" si="9"/>
        <v>-36329.1</v>
      </c>
    </row>
    <row r="250" spans="1:10" x14ac:dyDescent="0.25">
      <c r="A250" s="48">
        <v>1367</v>
      </c>
      <c r="B250" s="48" t="s">
        <v>1960</v>
      </c>
      <c r="C250" s="49" t="s">
        <v>1169</v>
      </c>
      <c r="D250" s="50">
        <v>344.87</v>
      </c>
      <c r="E250" s="48" t="s">
        <v>2194</v>
      </c>
      <c r="F250" s="48" t="s">
        <v>799</v>
      </c>
      <c r="G250" s="48" t="s">
        <v>1960</v>
      </c>
      <c r="H250" s="35">
        <f t="shared" si="10"/>
        <v>42125</v>
      </c>
      <c r="I250" s="3">
        <f t="shared" si="11"/>
        <v>-30</v>
      </c>
      <c r="J250" s="4">
        <f t="shared" si="9"/>
        <v>-10346.1</v>
      </c>
    </row>
    <row r="251" spans="1:10" x14ac:dyDescent="0.25">
      <c r="A251" s="48">
        <v>1367</v>
      </c>
      <c r="B251" s="48" t="s">
        <v>1960</v>
      </c>
      <c r="C251" s="49" t="s">
        <v>1169</v>
      </c>
      <c r="D251" s="50">
        <v>1130.31</v>
      </c>
      <c r="E251" s="48" t="s">
        <v>2195</v>
      </c>
      <c r="F251" s="48" t="s">
        <v>799</v>
      </c>
      <c r="G251" s="48" t="s">
        <v>1960</v>
      </c>
      <c r="H251" s="35">
        <f t="shared" si="10"/>
        <v>42125</v>
      </c>
      <c r="I251" s="3">
        <f t="shared" si="11"/>
        <v>-30</v>
      </c>
      <c r="J251" s="4">
        <f t="shared" si="9"/>
        <v>-33909.299999999996</v>
      </c>
    </row>
    <row r="252" spans="1:10" x14ac:dyDescent="0.25">
      <c r="A252" s="48">
        <v>1367</v>
      </c>
      <c r="B252" s="48" t="s">
        <v>1960</v>
      </c>
      <c r="C252" s="49" t="s">
        <v>1169</v>
      </c>
      <c r="D252" s="50">
        <v>330.81</v>
      </c>
      <c r="E252" s="48" t="s">
        <v>2196</v>
      </c>
      <c r="F252" s="48" t="s">
        <v>799</v>
      </c>
      <c r="G252" s="48" t="s">
        <v>1960</v>
      </c>
      <c r="H252" s="35">
        <f t="shared" si="10"/>
        <v>42125</v>
      </c>
      <c r="I252" s="3">
        <f t="shared" si="11"/>
        <v>-30</v>
      </c>
      <c r="J252" s="4">
        <f t="shared" si="9"/>
        <v>-9924.2999999999993</v>
      </c>
    </row>
    <row r="253" spans="1:10" x14ac:dyDescent="0.25">
      <c r="A253" s="48">
        <v>1367</v>
      </c>
      <c r="B253" s="48" t="s">
        <v>1960</v>
      </c>
      <c r="C253" s="49" t="s">
        <v>1169</v>
      </c>
      <c r="D253" s="50">
        <v>762.23</v>
      </c>
      <c r="E253" s="48" t="s">
        <v>2197</v>
      </c>
      <c r="F253" s="48" t="s">
        <v>799</v>
      </c>
      <c r="G253" s="48" t="s">
        <v>1960</v>
      </c>
      <c r="H253" s="35">
        <f t="shared" si="10"/>
        <v>42125</v>
      </c>
      <c r="I253" s="3">
        <f t="shared" si="11"/>
        <v>-30</v>
      </c>
      <c r="J253" s="4">
        <f t="shared" si="9"/>
        <v>-22866.9</v>
      </c>
    </row>
    <row r="254" spans="1:10" x14ac:dyDescent="0.25">
      <c r="A254" s="48">
        <v>1367</v>
      </c>
      <c r="B254" s="48" t="s">
        <v>1960</v>
      </c>
      <c r="C254" s="49" t="s">
        <v>1169</v>
      </c>
      <c r="D254" s="50">
        <v>454.52</v>
      </c>
      <c r="E254" s="48" t="s">
        <v>2198</v>
      </c>
      <c r="F254" s="48" t="s">
        <v>799</v>
      </c>
      <c r="G254" s="48" t="s">
        <v>1960</v>
      </c>
      <c r="H254" s="35">
        <f t="shared" si="10"/>
        <v>42125</v>
      </c>
      <c r="I254" s="3">
        <f t="shared" si="11"/>
        <v>-30</v>
      </c>
      <c r="J254" s="4">
        <f t="shared" si="9"/>
        <v>-13635.599999999999</v>
      </c>
    </row>
    <row r="255" spans="1:10" x14ac:dyDescent="0.25">
      <c r="A255" s="48">
        <v>1367</v>
      </c>
      <c r="B255" s="48" t="s">
        <v>1960</v>
      </c>
      <c r="C255" s="49" t="s">
        <v>1169</v>
      </c>
      <c r="D255" s="50">
        <v>2207.33</v>
      </c>
      <c r="E255" s="48" t="s">
        <v>2199</v>
      </c>
      <c r="F255" s="48" t="s">
        <v>799</v>
      </c>
      <c r="G255" s="48" t="s">
        <v>1960</v>
      </c>
      <c r="H255" s="35">
        <f t="shared" si="10"/>
        <v>42125</v>
      </c>
      <c r="I255" s="3">
        <f t="shared" si="11"/>
        <v>-30</v>
      </c>
      <c r="J255" s="4">
        <f t="shared" si="9"/>
        <v>-66219.899999999994</v>
      </c>
    </row>
    <row r="256" spans="1:10" x14ac:dyDescent="0.25">
      <c r="A256" s="48">
        <v>1367</v>
      </c>
      <c r="B256" s="48" t="s">
        <v>1960</v>
      </c>
      <c r="C256" s="49" t="s">
        <v>1169</v>
      </c>
      <c r="D256" s="50">
        <v>1167.4100000000001</v>
      </c>
      <c r="E256" s="48" t="s">
        <v>2200</v>
      </c>
      <c r="F256" s="48" t="s">
        <v>799</v>
      </c>
      <c r="G256" s="48" t="s">
        <v>1960</v>
      </c>
      <c r="H256" s="35">
        <f t="shared" si="10"/>
        <v>42125</v>
      </c>
      <c r="I256" s="3">
        <f t="shared" si="11"/>
        <v>-30</v>
      </c>
      <c r="J256" s="4">
        <f t="shared" si="9"/>
        <v>-35022.300000000003</v>
      </c>
    </row>
    <row r="257" spans="1:10" x14ac:dyDescent="0.25">
      <c r="A257" s="48">
        <v>1367</v>
      </c>
      <c r="B257" s="48" t="s">
        <v>1960</v>
      </c>
      <c r="C257" s="49" t="s">
        <v>1169</v>
      </c>
      <c r="D257" s="50">
        <v>449.53</v>
      </c>
      <c r="E257" s="48" t="s">
        <v>2201</v>
      </c>
      <c r="F257" s="48" t="s">
        <v>799</v>
      </c>
      <c r="G257" s="48" t="s">
        <v>1960</v>
      </c>
      <c r="H257" s="35">
        <f t="shared" si="10"/>
        <v>42125</v>
      </c>
      <c r="I257" s="3">
        <f t="shared" si="11"/>
        <v>-30</v>
      </c>
      <c r="J257" s="4">
        <f t="shared" si="9"/>
        <v>-13485.9</v>
      </c>
    </row>
    <row r="258" spans="1:10" x14ac:dyDescent="0.25">
      <c r="A258" s="48">
        <v>1367</v>
      </c>
      <c r="B258" s="48" t="s">
        <v>1960</v>
      </c>
      <c r="C258" s="49" t="s">
        <v>1169</v>
      </c>
      <c r="D258" s="50">
        <v>597.61</v>
      </c>
      <c r="E258" s="48" t="s">
        <v>2202</v>
      </c>
      <c r="F258" s="48" t="s">
        <v>799</v>
      </c>
      <c r="G258" s="48" t="s">
        <v>1960</v>
      </c>
      <c r="H258" s="35">
        <f t="shared" si="10"/>
        <v>42125</v>
      </c>
      <c r="I258" s="3">
        <f t="shared" si="11"/>
        <v>-30</v>
      </c>
      <c r="J258" s="4">
        <f t="shared" si="9"/>
        <v>-17928.3</v>
      </c>
    </row>
    <row r="259" spans="1:10" x14ac:dyDescent="0.25">
      <c r="A259" s="48">
        <v>1367</v>
      </c>
      <c r="B259" s="48" t="s">
        <v>1960</v>
      </c>
      <c r="C259" s="49" t="s">
        <v>1169</v>
      </c>
      <c r="D259" s="50">
        <v>690.88</v>
      </c>
      <c r="E259" s="48" t="s">
        <v>2203</v>
      </c>
      <c r="F259" s="48" t="s">
        <v>799</v>
      </c>
      <c r="G259" s="48" t="s">
        <v>1960</v>
      </c>
      <c r="H259" s="35">
        <f t="shared" si="10"/>
        <v>42125</v>
      </c>
      <c r="I259" s="3">
        <f t="shared" si="11"/>
        <v>-30</v>
      </c>
      <c r="J259" s="4">
        <f t="shared" si="9"/>
        <v>-20726.400000000001</v>
      </c>
    </row>
    <row r="260" spans="1:10" x14ac:dyDescent="0.25">
      <c r="A260" s="48">
        <v>1367</v>
      </c>
      <c r="B260" s="48" t="s">
        <v>1960</v>
      </c>
      <c r="C260" s="49" t="s">
        <v>1169</v>
      </c>
      <c r="D260" s="50">
        <v>210.56</v>
      </c>
      <c r="E260" s="48" t="s">
        <v>2204</v>
      </c>
      <c r="F260" s="48" t="s">
        <v>799</v>
      </c>
      <c r="G260" s="48" t="s">
        <v>1960</v>
      </c>
      <c r="H260" s="35">
        <f t="shared" si="10"/>
        <v>42125</v>
      </c>
      <c r="I260" s="3">
        <f t="shared" si="11"/>
        <v>-30</v>
      </c>
      <c r="J260" s="4">
        <f t="shared" si="9"/>
        <v>-6316.8</v>
      </c>
    </row>
    <row r="261" spans="1:10" x14ac:dyDescent="0.25">
      <c r="A261" s="48">
        <v>1366</v>
      </c>
      <c r="B261" s="48" t="s">
        <v>1960</v>
      </c>
      <c r="C261" s="49" t="s">
        <v>1169</v>
      </c>
      <c r="D261" s="50">
        <v>92.59</v>
      </c>
      <c r="E261" s="48" t="s">
        <v>2205</v>
      </c>
      <c r="F261" s="48" t="s">
        <v>799</v>
      </c>
      <c r="G261" s="48" t="s">
        <v>1960</v>
      </c>
      <c r="H261" s="35">
        <f t="shared" si="10"/>
        <v>42125</v>
      </c>
      <c r="I261" s="3">
        <f t="shared" si="11"/>
        <v>-30</v>
      </c>
      <c r="J261" s="4">
        <f t="shared" si="9"/>
        <v>-2777.7000000000003</v>
      </c>
    </row>
    <row r="262" spans="1:10" x14ac:dyDescent="0.25">
      <c r="A262" s="48">
        <v>1366</v>
      </c>
      <c r="B262" s="48" t="s">
        <v>1960</v>
      </c>
      <c r="C262" s="49" t="s">
        <v>1169</v>
      </c>
      <c r="D262" s="50">
        <v>258.87</v>
      </c>
      <c r="E262" s="48" t="s">
        <v>2206</v>
      </c>
      <c r="F262" s="48" t="s">
        <v>799</v>
      </c>
      <c r="G262" s="48" t="s">
        <v>1960</v>
      </c>
      <c r="H262" s="35">
        <f t="shared" si="10"/>
        <v>42125</v>
      </c>
      <c r="I262" s="3">
        <f t="shared" si="11"/>
        <v>-30</v>
      </c>
      <c r="J262" s="4">
        <f t="shared" si="9"/>
        <v>-7766.1</v>
      </c>
    </row>
    <row r="263" spans="1:10" x14ac:dyDescent="0.25">
      <c r="A263" s="48">
        <v>1366</v>
      </c>
      <c r="B263" s="48" t="s">
        <v>1960</v>
      </c>
      <c r="C263" s="49" t="s">
        <v>1169</v>
      </c>
      <c r="D263" s="50">
        <v>3854.42</v>
      </c>
      <c r="E263" s="48" t="s">
        <v>2207</v>
      </c>
      <c r="F263" s="48" t="s">
        <v>799</v>
      </c>
      <c r="G263" s="48" t="s">
        <v>1960</v>
      </c>
      <c r="H263" s="35">
        <f t="shared" si="10"/>
        <v>42125</v>
      </c>
      <c r="I263" s="3">
        <f t="shared" si="11"/>
        <v>-30</v>
      </c>
      <c r="J263" s="4">
        <f t="shared" si="9"/>
        <v>-115632.6</v>
      </c>
    </row>
    <row r="264" spans="1:10" x14ac:dyDescent="0.25">
      <c r="A264" s="48">
        <v>1366</v>
      </c>
      <c r="B264" s="48" t="s">
        <v>1960</v>
      </c>
      <c r="C264" s="49" t="s">
        <v>1169</v>
      </c>
      <c r="D264" s="50">
        <v>567.67999999999995</v>
      </c>
      <c r="E264" s="48" t="s">
        <v>2208</v>
      </c>
      <c r="F264" s="48" t="s">
        <v>799</v>
      </c>
      <c r="G264" s="48" t="s">
        <v>1960</v>
      </c>
      <c r="H264" s="35">
        <f t="shared" si="10"/>
        <v>42125</v>
      </c>
      <c r="I264" s="3">
        <f t="shared" si="11"/>
        <v>-30</v>
      </c>
      <c r="J264" s="4">
        <f t="shared" si="9"/>
        <v>-17030.399999999998</v>
      </c>
    </row>
    <row r="265" spans="1:10" x14ac:dyDescent="0.25">
      <c r="A265" s="48">
        <v>1366</v>
      </c>
      <c r="B265" s="48" t="s">
        <v>1960</v>
      </c>
      <c r="C265" s="49" t="s">
        <v>1169</v>
      </c>
      <c r="D265" s="50">
        <v>553.04</v>
      </c>
      <c r="E265" s="48" t="s">
        <v>2209</v>
      </c>
      <c r="F265" s="48" t="s">
        <v>799</v>
      </c>
      <c r="G265" s="48" t="s">
        <v>1960</v>
      </c>
      <c r="H265" s="35">
        <f t="shared" si="10"/>
        <v>42125</v>
      </c>
      <c r="I265" s="3">
        <f t="shared" si="11"/>
        <v>-30</v>
      </c>
      <c r="J265" s="4">
        <f t="shared" ref="J265:J328" si="12">SUM(I265*D265)</f>
        <v>-16591.199999999997</v>
      </c>
    </row>
    <row r="266" spans="1:10" x14ac:dyDescent="0.25">
      <c r="A266" s="48" t="s">
        <v>2210</v>
      </c>
      <c r="B266" s="48" t="s">
        <v>2091</v>
      </c>
      <c r="C266" s="49" t="s">
        <v>2146</v>
      </c>
      <c r="D266" s="50">
        <v>243.95</v>
      </c>
      <c r="E266" s="48" t="s">
        <v>2211</v>
      </c>
      <c r="F266" s="48" t="s">
        <v>2148</v>
      </c>
      <c r="G266" s="48" t="s">
        <v>1960</v>
      </c>
      <c r="H266" s="35">
        <f t="shared" ref="H266:H329" si="13">G266+30</f>
        <v>42125</v>
      </c>
      <c r="I266" s="3">
        <f t="shared" ref="I266:I329" si="14">SUM(B266-G266)-30</f>
        <v>-30</v>
      </c>
      <c r="J266" s="4">
        <f t="shared" si="12"/>
        <v>-7318.5</v>
      </c>
    </row>
    <row r="267" spans="1:10" x14ac:dyDescent="0.25">
      <c r="A267" s="48">
        <v>1366</v>
      </c>
      <c r="B267" s="48" t="s">
        <v>1960</v>
      </c>
      <c r="C267" s="49" t="s">
        <v>1169</v>
      </c>
      <c r="D267" s="50">
        <v>82.3</v>
      </c>
      <c r="E267" s="48" t="s">
        <v>2212</v>
      </c>
      <c r="F267" s="48" t="s">
        <v>799</v>
      </c>
      <c r="G267" s="48" t="s">
        <v>1960</v>
      </c>
      <c r="H267" s="35">
        <f t="shared" si="13"/>
        <v>42125</v>
      </c>
      <c r="I267" s="3">
        <f t="shared" si="14"/>
        <v>-30</v>
      </c>
      <c r="J267" s="4">
        <f t="shared" si="12"/>
        <v>-2469</v>
      </c>
    </row>
    <row r="268" spans="1:10" x14ac:dyDescent="0.25">
      <c r="A268" s="48">
        <v>1366</v>
      </c>
      <c r="B268" s="48" t="s">
        <v>1960</v>
      </c>
      <c r="C268" s="49" t="s">
        <v>1169</v>
      </c>
      <c r="D268" s="50">
        <v>38.450000000000003</v>
      </c>
      <c r="E268" s="48" t="s">
        <v>2213</v>
      </c>
      <c r="F268" s="48" t="s">
        <v>799</v>
      </c>
      <c r="G268" s="48" t="s">
        <v>1960</v>
      </c>
      <c r="H268" s="35">
        <f t="shared" si="13"/>
        <v>42125</v>
      </c>
      <c r="I268" s="3">
        <f t="shared" si="14"/>
        <v>-30</v>
      </c>
      <c r="J268" s="4">
        <f t="shared" si="12"/>
        <v>-1153.5</v>
      </c>
    </row>
    <row r="269" spans="1:10" x14ac:dyDescent="0.25">
      <c r="A269" s="48">
        <v>1366</v>
      </c>
      <c r="B269" s="48" t="s">
        <v>1960</v>
      </c>
      <c r="C269" s="49" t="s">
        <v>1169</v>
      </c>
      <c r="D269" s="50">
        <v>671.43</v>
      </c>
      <c r="E269" s="48" t="s">
        <v>2214</v>
      </c>
      <c r="F269" s="48" t="s">
        <v>799</v>
      </c>
      <c r="G269" s="48" t="s">
        <v>1960</v>
      </c>
      <c r="H269" s="35">
        <f t="shared" si="13"/>
        <v>42125</v>
      </c>
      <c r="I269" s="3">
        <f t="shared" si="14"/>
        <v>-30</v>
      </c>
      <c r="J269" s="4">
        <f t="shared" si="12"/>
        <v>-20142.899999999998</v>
      </c>
    </row>
    <row r="270" spans="1:10" x14ac:dyDescent="0.25">
      <c r="A270" s="48">
        <v>1366</v>
      </c>
      <c r="B270" s="48" t="s">
        <v>1960</v>
      </c>
      <c r="C270" s="49" t="s">
        <v>1169</v>
      </c>
      <c r="D270" s="50">
        <v>3143.74</v>
      </c>
      <c r="E270" s="48" t="s">
        <v>2215</v>
      </c>
      <c r="F270" s="48" t="s">
        <v>799</v>
      </c>
      <c r="G270" s="48" t="s">
        <v>1960</v>
      </c>
      <c r="H270" s="35">
        <f t="shared" si="13"/>
        <v>42125</v>
      </c>
      <c r="I270" s="3">
        <f t="shared" si="14"/>
        <v>-30</v>
      </c>
      <c r="J270" s="4">
        <f t="shared" si="12"/>
        <v>-94312.2</v>
      </c>
    </row>
    <row r="271" spans="1:10" x14ac:dyDescent="0.25">
      <c r="A271" s="48">
        <v>1366</v>
      </c>
      <c r="B271" s="48" t="s">
        <v>1960</v>
      </c>
      <c r="C271" s="49" t="s">
        <v>1169</v>
      </c>
      <c r="D271" s="50">
        <v>157.55000000000001</v>
      </c>
      <c r="E271" s="48" t="s">
        <v>2216</v>
      </c>
      <c r="F271" s="48" t="s">
        <v>799</v>
      </c>
      <c r="G271" s="48" t="s">
        <v>1960</v>
      </c>
      <c r="H271" s="35">
        <f t="shared" si="13"/>
        <v>42125</v>
      </c>
      <c r="I271" s="3">
        <f t="shared" si="14"/>
        <v>-30</v>
      </c>
      <c r="J271" s="4">
        <f t="shared" si="12"/>
        <v>-4726.5</v>
      </c>
    </row>
    <row r="272" spans="1:10" x14ac:dyDescent="0.25">
      <c r="A272" s="48">
        <v>1366</v>
      </c>
      <c r="B272" s="48" t="s">
        <v>1960</v>
      </c>
      <c r="C272" s="49" t="s">
        <v>1169</v>
      </c>
      <c r="D272" s="50">
        <v>244.07</v>
      </c>
      <c r="E272" s="48" t="s">
        <v>2217</v>
      </c>
      <c r="F272" s="48" t="s">
        <v>799</v>
      </c>
      <c r="G272" s="48" t="s">
        <v>1960</v>
      </c>
      <c r="H272" s="35">
        <f t="shared" si="13"/>
        <v>42125</v>
      </c>
      <c r="I272" s="3">
        <f t="shared" si="14"/>
        <v>-30</v>
      </c>
      <c r="J272" s="4">
        <f t="shared" si="12"/>
        <v>-7322.0999999999995</v>
      </c>
    </row>
    <row r="273" spans="1:10" x14ac:dyDescent="0.25">
      <c r="A273" s="48">
        <v>1366</v>
      </c>
      <c r="B273" s="48" t="s">
        <v>1960</v>
      </c>
      <c r="C273" s="49" t="s">
        <v>1169</v>
      </c>
      <c r="D273" s="50">
        <v>2533.2800000000002</v>
      </c>
      <c r="E273" s="48" t="s">
        <v>2218</v>
      </c>
      <c r="F273" s="48" t="s">
        <v>799</v>
      </c>
      <c r="G273" s="48" t="s">
        <v>1960</v>
      </c>
      <c r="H273" s="35">
        <f t="shared" si="13"/>
        <v>42125</v>
      </c>
      <c r="I273" s="3">
        <f t="shared" si="14"/>
        <v>-30</v>
      </c>
      <c r="J273" s="4">
        <f t="shared" si="12"/>
        <v>-75998.400000000009</v>
      </c>
    </row>
    <row r="274" spans="1:10" x14ac:dyDescent="0.25">
      <c r="A274" s="48">
        <v>1366</v>
      </c>
      <c r="B274" s="48" t="s">
        <v>1960</v>
      </c>
      <c r="C274" s="49" t="s">
        <v>1169</v>
      </c>
      <c r="D274" s="50">
        <v>49.36</v>
      </c>
      <c r="E274" s="48" t="s">
        <v>2219</v>
      </c>
      <c r="F274" s="48" t="s">
        <v>799</v>
      </c>
      <c r="G274" s="48" t="s">
        <v>1960</v>
      </c>
      <c r="H274" s="35">
        <f t="shared" si="13"/>
        <v>42125</v>
      </c>
      <c r="I274" s="3">
        <f t="shared" si="14"/>
        <v>-30</v>
      </c>
      <c r="J274" s="4">
        <f t="shared" si="12"/>
        <v>-1480.8</v>
      </c>
    </row>
    <row r="275" spans="1:10" x14ac:dyDescent="0.25">
      <c r="A275" s="48">
        <v>1366</v>
      </c>
      <c r="B275" s="48" t="s">
        <v>1960</v>
      </c>
      <c r="C275" s="49" t="s">
        <v>1169</v>
      </c>
      <c r="D275" s="50">
        <v>47.21</v>
      </c>
      <c r="E275" s="48" t="s">
        <v>2220</v>
      </c>
      <c r="F275" s="48" t="s">
        <v>799</v>
      </c>
      <c r="G275" s="48" t="s">
        <v>1960</v>
      </c>
      <c r="H275" s="35">
        <f t="shared" si="13"/>
        <v>42125</v>
      </c>
      <c r="I275" s="3">
        <f t="shared" si="14"/>
        <v>-30</v>
      </c>
      <c r="J275" s="4">
        <f t="shared" si="12"/>
        <v>-1416.3</v>
      </c>
    </row>
    <row r="276" spans="1:10" x14ac:dyDescent="0.25">
      <c r="A276" s="48">
        <v>1366</v>
      </c>
      <c r="B276" s="48" t="s">
        <v>1960</v>
      </c>
      <c r="C276" s="49" t="s">
        <v>1169</v>
      </c>
      <c r="D276" s="50">
        <v>80.959999999999994</v>
      </c>
      <c r="E276" s="48" t="s">
        <v>2221</v>
      </c>
      <c r="F276" s="48" t="s">
        <v>799</v>
      </c>
      <c r="G276" s="48" t="s">
        <v>1960</v>
      </c>
      <c r="H276" s="35">
        <f t="shared" si="13"/>
        <v>42125</v>
      </c>
      <c r="I276" s="3">
        <f t="shared" si="14"/>
        <v>-30</v>
      </c>
      <c r="J276" s="4">
        <f t="shared" si="12"/>
        <v>-2428.7999999999997</v>
      </c>
    </row>
    <row r="277" spans="1:10" x14ac:dyDescent="0.25">
      <c r="A277" s="48">
        <v>1366</v>
      </c>
      <c r="B277" s="48" t="s">
        <v>1960</v>
      </c>
      <c r="C277" s="49" t="s">
        <v>1169</v>
      </c>
      <c r="D277" s="50">
        <v>46.8</v>
      </c>
      <c r="E277" s="48" t="s">
        <v>2222</v>
      </c>
      <c r="F277" s="48" t="s">
        <v>799</v>
      </c>
      <c r="G277" s="48" t="s">
        <v>1960</v>
      </c>
      <c r="H277" s="35">
        <f t="shared" si="13"/>
        <v>42125</v>
      </c>
      <c r="I277" s="3">
        <f t="shared" si="14"/>
        <v>-30</v>
      </c>
      <c r="J277" s="4">
        <f t="shared" si="12"/>
        <v>-1404</v>
      </c>
    </row>
    <row r="278" spans="1:10" x14ac:dyDescent="0.25">
      <c r="A278" s="48">
        <v>1366</v>
      </c>
      <c r="B278" s="48" t="s">
        <v>1960</v>
      </c>
      <c r="C278" s="49" t="s">
        <v>1169</v>
      </c>
      <c r="D278" s="50">
        <v>524.08000000000004</v>
      </c>
      <c r="E278" s="48" t="s">
        <v>2223</v>
      </c>
      <c r="F278" s="48" t="s">
        <v>799</v>
      </c>
      <c r="G278" s="48" t="s">
        <v>1960</v>
      </c>
      <c r="H278" s="35">
        <f t="shared" si="13"/>
        <v>42125</v>
      </c>
      <c r="I278" s="3">
        <f t="shared" si="14"/>
        <v>-30</v>
      </c>
      <c r="J278" s="4">
        <f t="shared" si="12"/>
        <v>-15722.400000000001</v>
      </c>
    </row>
    <row r="279" spans="1:10" x14ac:dyDescent="0.25">
      <c r="A279" s="48">
        <v>1372</v>
      </c>
      <c r="B279" s="48" t="s">
        <v>1965</v>
      </c>
      <c r="C279" s="49" t="s">
        <v>1169</v>
      </c>
      <c r="D279" s="50">
        <v>3039.41</v>
      </c>
      <c r="E279" s="48" t="s">
        <v>2224</v>
      </c>
      <c r="F279" s="48" t="s">
        <v>799</v>
      </c>
      <c r="G279" s="48" t="s">
        <v>1965</v>
      </c>
      <c r="H279" s="35">
        <f t="shared" si="13"/>
        <v>42126</v>
      </c>
      <c r="I279" s="3">
        <f t="shared" si="14"/>
        <v>-30</v>
      </c>
      <c r="J279" s="4">
        <f t="shared" si="12"/>
        <v>-91182.299999999988</v>
      </c>
    </row>
    <row r="280" spans="1:10" x14ac:dyDescent="0.25">
      <c r="A280" s="48">
        <v>1366</v>
      </c>
      <c r="B280" s="48" t="s">
        <v>1960</v>
      </c>
      <c r="C280" s="49" t="s">
        <v>1169</v>
      </c>
      <c r="D280" s="50">
        <v>604.64</v>
      </c>
      <c r="E280" s="48" t="s">
        <v>2225</v>
      </c>
      <c r="F280" s="48" t="s">
        <v>799</v>
      </c>
      <c r="G280" s="48" t="s">
        <v>1960</v>
      </c>
      <c r="H280" s="35">
        <f t="shared" si="13"/>
        <v>42125</v>
      </c>
      <c r="I280" s="3">
        <f t="shared" si="14"/>
        <v>-30</v>
      </c>
      <c r="J280" s="4">
        <f t="shared" si="12"/>
        <v>-18139.2</v>
      </c>
    </row>
    <row r="281" spans="1:10" x14ac:dyDescent="0.25">
      <c r="A281" s="48">
        <v>1366</v>
      </c>
      <c r="B281" s="48" t="s">
        <v>1960</v>
      </c>
      <c r="C281" s="49" t="s">
        <v>1169</v>
      </c>
      <c r="D281" s="50">
        <v>26.82</v>
      </c>
      <c r="E281" s="48" t="s">
        <v>2226</v>
      </c>
      <c r="F281" s="48" t="s">
        <v>799</v>
      </c>
      <c r="G281" s="48" t="s">
        <v>1960</v>
      </c>
      <c r="H281" s="35">
        <f t="shared" si="13"/>
        <v>42125</v>
      </c>
      <c r="I281" s="3">
        <f t="shared" si="14"/>
        <v>-30</v>
      </c>
      <c r="J281" s="4">
        <f t="shared" si="12"/>
        <v>-804.6</v>
      </c>
    </row>
    <row r="282" spans="1:10" x14ac:dyDescent="0.25">
      <c r="A282" s="48">
        <v>1366</v>
      </c>
      <c r="B282" s="48" t="s">
        <v>1960</v>
      </c>
      <c r="C282" s="49" t="s">
        <v>1169</v>
      </c>
      <c r="D282" s="50">
        <v>400.29</v>
      </c>
      <c r="E282" s="48" t="s">
        <v>2227</v>
      </c>
      <c r="F282" s="48" t="s">
        <v>799</v>
      </c>
      <c r="G282" s="48" t="s">
        <v>1960</v>
      </c>
      <c r="H282" s="35">
        <f t="shared" si="13"/>
        <v>42125</v>
      </c>
      <c r="I282" s="3">
        <f t="shared" si="14"/>
        <v>-30</v>
      </c>
      <c r="J282" s="4">
        <f t="shared" si="12"/>
        <v>-12008.7</v>
      </c>
    </row>
    <row r="283" spans="1:10" x14ac:dyDescent="0.25">
      <c r="A283" s="48">
        <v>1366</v>
      </c>
      <c r="B283" s="48" t="s">
        <v>1960</v>
      </c>
      <c r="C283" s="49" t="s">
        <v>1169</v>
      </c>
      <c r="D283" s="50">
        <v>26.82</v>
      </c>
      <c r="E283" s="48" t="s">
        <v>2228</v>
      </c>
      <c r="F283" s="48" t="s">
        <v>799</v>
      </c>
      <c r="G283" s="48" t="s">
        <v>1960</v>
      </c>
      <c r="H283" s="35">
        <f t="shared" si="13"/>
        <v>42125</v>
      </c>
      <c r="I283" s="3">
        <f t="shared" si="14"/>
        <v>-30</v>
      </c>
      <c r="J283" s="4">
        <f t="shared" si="12"/>
        <v>-804.6</v>
      </c>
    </row>
    <row r="284" spans="1:10" x14ac:dyDescent="0.25">
      <c r="A284" s="48">
        <v>1366</v>
      </c>
      <c r="B284" s="48" t="s">
        <v>1960</v>
      </c>
      <c r="C284" s="49" t="s">
        <v>1169</v>
      </c>
      <c r="D284" s="50">
        <v>136.16</v>
      </c>
      <c r="E284" s="48" t="s">
        <v>2229</v>
      </c>
      <c r="F284" s="48" t="s">
        <v>799</v>
      </c>
      <c r="G284" s="48" t="s">
        <v>1960</v>
      </c>
      <c r="H284" s="35">
        <f t="shared" si="13"/>
        <v>42125</v>
      </c>
      <c r="I284" s="3">
        <f t="shared" si="14"/>
        <v>-30</v>
      </c>
      <c r="J284" s="4">
        <f t="shared" si="12"/>
        <v>-4084.7999999999997</v>
      </c>
    </row>
    <row r="285" spans="1:10" x14ac:dyDescent="0.25">
      <c r="A285" s="48">
        <v>1366</v>
      </c>
      <c r="B285" s="48" t="s">
        <v>1960</v>
      </c>
      <c r="C285" s="49" t="s">
        <v>1169</v>
      </c>
      <c r="D285" s="50">
        <v>117.74</v>
      </c>
      <c r="E285" s="48" t="s">
        <v>2230</v>
      </c>
      <c r="F285" s="48" t="s">
        <v>799</v>
      </c>
      <c r="G285" s="48" t="s">
        <v>1960</v>
      </c>
      <c r="H285" s="35">
        <f t="shared" si="13"/>
        <v>42125</v>
      </c>
      <c r="I285" s="3">
        <f t="shared" si="14"/>
        <v>-30</v>
      </c>
      <c r="J285" s="4">
        <f t="shared" si="12"/>
        <v>-3532.2</v>
      </c>
    </row>
    <row r="286" spans="1:10" x14ac:dyDescent="0.25">
      <c r="A286" s="48" t="s">
        <v>2210</v>
      </c>
      <c r="B286" s="48" t="s">
        <v>2091</v>
      </c>
      <c r="C286" s="49" t="s">
        <v>2146</v>
      </c>
      <c r="D286" s="50">
        <v>104.48</v>
      </c>
      <c r="E286" s="48" t="s">
        <v>2231</v>
      </c>
      <c r="F286" s="48" t="s">
        <v>2148</v>
      </c>
      <c r="G286" s="48" t="s">
        <v>1960</v>
      </c>
      <c r="H286" s="35">
        <f t="shared" si="13"/>
        <v>42125</v>
      </c>
      <c r="I286" s="3">
        <f t="shared" si="14"/>
        <v>-30</v>
      </c>
      <c r="J286" s="4">
        <f t="shared" si="12"/>
        <v>-3134.4</v>
      </c>
    </row>
    <row r="287" spans="1:10" x14ac:dyDescent="0.25">
      <c r="A287" s="48">
        <v>1366</v>
      </c>
      <c r="B287" s="48" t="s">
        <v>1960</v>
      </c>
      <c r="C287" s="49" t="s">
        <v>1169</v>
      </c>
      <c r="D287" s="50">
        <v>325.7</v>
      </c>
      <c r="E287" s="48" t="s">
        <v>2232</v>
      </c>
      <c r="F287" s="48" t="s">
        <v>799</v>
      </c>
      <c r="G287" s="48" t="s">
        <v>1960</v>
      </c>
      <c r="H287" s="35">
        <f t="shared" si="13"/>
        <v>42125</v>
      </c>
      <c r="I287" s="3">
        <f t="shared" si="14"/>
        <v>-30</v>
      </c>
      <c r="J287" s="4">
        <f t="shared" si="12"/>
        <v>-9771</v>
      </c>
    </row>
    <row r="288" spans="1:10" x14ac:dyDescent="0.25">
      <c r="A288" s="48">
        <v>1366</v>
      </c>
      <c r="B288" s="48" t="s">
        <v>1960</v>
      </c>
      <c r="C288" s="49" t="s">
        <v>1169</v>
      </c>
      <c r="D288" s="50">
        <v>510.84</v>
      </c>
      <c r="E288" s="48" t="s">
        <v>2233</v>
      </c>
      <c r="F288" s="48" t="s">
        <v>799</v>
      </c>
      <c r="G288" s="48" t="s">
        <v>1960</v>
      </c>
      <c r="H288" s="35">
        <f t="shared" si="13"/>
        <v>42125</v>
      </c>
      <c r="I288" s="3">
        <f t="shared" si="14"/>
        <v>-30</v>
      </c>
      <c r="J288" s="4">
        <f t="shared" si="12"/>
        <v>-15325.199999999999</v>
      </c>
    </row>
    <row r="289" spans="1:10" x14ac:dyDescent="0.25">
      <c r="A289" s="48">
        <v>1366</v>
      </c>
      <c r="B289" s="48" t="s">
        <v>1960</v>
      </c>
      <c r="C289" s="49" t="s">
        <v>1169</v>
      </c>
      <c r="D289" s="50">
        <v>231.65</v>
      </c>
      <c r="E289" s="48" t="s">
        <v>2234</v>
      </c>
      <c r="F289" s="48" t="s">
        <v>799</v>
      </c>
      <c r="G289" s="48" t="s">
        <v>1960</v>
      </c>
      <c r="H289" s="35">
        <f t="shared" si="13"/>
        <v>42125</v>
      </c>
      <c r="I289" s="3">
        <f t="shared" si="14"/>
        <v>-30</v>
      </c>
      <c r="J289" s="4">
        <f t="shared" si="12"/>
        <v>-6949.5</v>
      </c>
    </row>
    <row r="290" spans="1:10" x14ac:dyDescent="0.25">
      <c r="A290" s="48">
        <v>1366</v>
      </c>
      <c r="B290" s="48" t="s">
        <v>1960</v>
      </c>
      <c r="C290" s="49" t="s">
        <v>1169</v>
      </c>
      <c r="D290" s="50">
        <v>70.38</v>
      </c>
      <c r="E290" s="48" t="s">
        <v>2235</v>
      </c>
      <c r="F290" s="48" t="s">
        <v>799</v>
      </c>
      <c r="G290" s="48" t="s">
        <v>1960</v>
      </c>
      <c r="H290" s="35">
        <f t="shared" si="13"/>
        <v>42125</v>
      </c>
      <c r="I290" s="3">
        <f t="shared" si="14"/>
        <v>-30</v>
      </c>
      <c r="J290" s="4">
        <f t="shared" si="12"/>
        <v>-2111.3999999999996</v>
      </c>
    </row>
    <row r="291" spans="1:10" x14ac:dyDescent="0.25">
      <c r="A291" s="48">
        <v>1366</v>
      </c>
      <c r="B291" s="48" t="s">
        <v>1960</v>
      </c>
      <c r="C291" s="49" t="s">
        <v>1169</v>
      </c>
      <c r="D291" s="50">
        <v>468.86</v>
      </c>
      <c r="E291" s="48" t="s">
        <v>2236</v>
      </c>
      <c r="F291" s="48" t="s">
        <v>799</v>
      </c>
      <c r="G291" s="48" t="s">
        <v>1960</v>
      </c>
      <c r="H291" s="35">
        <f t="shared" si="13"/>
        <v>42125</v>
      </c>
      <c r="I291" s="3">
        <f t="shared" si="14"/>
        <v>-30</v>
      </c>
      <c r="J291" s="4">
        <f t="shared" si="12"/>
        <v>-14065.800000000001</v>
      </c>
    </row>
    <row r="292" spans="1:10" x14ac:dyDescent="0.25">
      <c r="A292" s="48">
        <v>1366</v>
      </c>
      <c r="B292" s="48" t="s">
        <v>1960</v>
      </c>
      <c r="C292" s="49" t="s">
        <v>1169</v>
      </c>
      <c r="D292" s="50">
        <v>92.59</v>
      </c>
      <c r="E292" s="48" t="s">
        <v>2237</v>
      </c>
      <c r="F292" s="48" t="s">
        <v>799</v>
      </c>
      <c r="G292" s="48" t="s">
        <v>1960</v>
      </c>
      <c r="H292" s="35">
        <f t="shared" si="13"/>
        <v>42125</v>
      </c>
      <c r="I292" s="3">
        <f t="shared" si="14"/>
        <v>-30</v>
      </c>
      <c r="J292" s="4">
        <f t="shared" si="12"/>
        <v>-2777.7000000000003</v>
      </c>
    </row>
    <row r="293" spans="1:10" x14ac:dyDescent="0.25">
      <c r="A293" s="48">
        <v>1366</v>
      </c>
      <c r="B293" s="48" t="s">
        <v>1960</v>
      </c>
      <c r="C293" s="49" t="s">
        <v>1169</v>
      </c>
      <c r="D293" s="50">
        <v>236.51</v>
      </c>
      <c r="E293" s="48" t="s">
        <v>2238</v>
      </c>
      <c r="F293" s="48" t="s">
        <v>799</v>
      </c>
      <c r="G293" s="48" t="s">
        <v>1960</v>
      </c>
      <c r="H293" s="35">
        <f t="shared" si="13"/>
        <v>42125</v>
      </c>
      <c r="I293" s="3">
        <f t="shared" si="14"/>
        <v>-30</v>
      </c>
      <c r="J293" s="4">
        <f t="shared" si="12"/>
        <v>-7095.2999999999993</v>
      </c>
    </row>
    <row r="294" spans="1:10" x14ac:dyDescent="0.25">
      <c r="A294" s="48">
        <v>1366</v>
      </c>
      <c r="B294" s="48" t="s">
        <v>1960</v>
      </c>
      <c r="C294" s="49" t="s">
        <v>1169</v>
      </c>
      <c r="D294" s="50">
        <v>761.98</v>
      </c>
      <c r="E294" s="48" t="s">
        <v>2239</v>
      </c>
      <c r="F294" s="48" t="s">
        <v>799</v>
      </c>
      <c r="G294" s="48" t="s">
        <v>1960</v>
      </c>
      <c r="H294" s="35">
        <f t="shared" si="13"/>
        <v>42125</v>
      </c>
      <c r="I294" s="3">
        <f t="shared" si="14"/>
        <v>-30</v>
      </c>
      <c r="J294" s="4">
        <f t="shared" si="12"/>
        <v>-22859.4</v>
      </c>
    </row>
    <row r="295" spans="1:10" x14ac:dyDescent="0.25">
      <c r="A295" s="48">
        <v>1366</v>
      </c>
      <c r="B295" s="48" t="s">
        <v>1960</v>
      </c>
      <c r="C295" s="49" t="s">
        <v>1169</v>
      </c>
      <c r="D295" s="50">
        <v>94.21</v>
      </c>
      <c r="E295" s="48" t="s">
        <v>2240</v>
      </c>
      <c r="F295" s="48" t="s">
        <v>799</v>
      </c>
      <c r="G295" s="48" t="s">
        <v>1960</v>
      </c>
      <c r="H295" s="35">
        <f t="shared" si="13"/>
        <v>42125</v>
      </c>
      <c r="I295" s="3">
        <f t="shared" si="14"/>
        <v>-30</v>
      </c>
      <c r="J295" s="4">
        <f t="shared" si="12"/>
        <v>-2826.2999999999997</v>
      </c>
    </row>
    <row r="296" spans="1:10" x14ac:dyDescent="0.25">
      <c r="A296" s="48">
        <v>1366</v>
      </c>
      <c r="B296" s="48" t="s">
        <v>1960</v>
      </c>
      <c r="C296" s="49" t="s">
        <v>1169</v>
      </c>
      <c r="D296" s="50">
        <v>401.44</v>
      </c>
      <c r="E296" s="48" t="s">
        <v>2241</v>
      </c>
      <c r="F296" s="48" t="s">
        <v>799</v>
      </c>
      <c r="G296" s="48" t="s">
        <v>1960</v>
      </c>
      <c r="H296" s="35">
        <f t="shared" si="13"/>
        <v>42125</v>
      </c>
      <c r="I296" s="3">
        <f t="shared" si="14"/>
        <v>-30</v>
      </c>
      <c r="J296" s="4">
        <f t="shared" si="12"/>
        <v>-12043.2</v>
      </c>
    </row>
    <row r="297" spans="1:10" x14ac:dyDescent="0.25">
      <c r="A297" s="48">
        <v>1366</v>
      </c>
      <c r="B297" s="48" t="s">
        <v>1960</v>
      </c>
      <c r="C297" s="49" t="s">
        <v>1169</v>
      </c>
      <c r="D297" s="50">
        <v>38.270000000000003</v>
      </c>
      <c r="E297" s="48" t="s">
        <v>2242</v>
      </c>
      <c r="F297" s="48" t="s">
        <v>799</v>
      </c>
      <c r="G297" s="48" t="s">
        <v>1960</v>
      </c>
      <c r="H297" s="35">
        <f t="shared" si="13"/>
        <v>42125</v>
      </c>
      <c r="I297" s="3">
        <f t="shared" si="14"/>
        <v>-30</v>
      </c>
      <c r="J297" s="4">
        <f t="shared" si="12"/>
        <v>-1148.1000000000001</v>
      </c>
    </row>
    <row r="298" spans="1:10" x14ac:dyDescent="0.25">
      <c r="A298" s="48">
        <v>1366</v>
      </c>
      <c r="B298" s="48" t="s">
        <v>1960</v>
      </c>
      <c r="C298" s="49" t="s">
        <v>1169</v>
      </c>
      <c r="D298" s="50">
        <v>3309.65</v>
      </c>
      <c r="E298" s="48" t="s">
        <v>2243</v>
      </c>
      <c r="F298" s="48" t="s">
        <v>799</v>
      </c>
      <c r="G298" s="48" t="s">
        <v>1960</v>
      </c>
      <c r="H298" s="35">
        <f t="shared" si="13"/>
        <v>42125</v>
      </c>
      <c r="I298" s="3">
        <f t="shared" si="14"/>
        <v>-30</v>
      </c>
      <c r="J298" s="4">
        <f t="shared" si="12"/>
        <v>-99289.5</v>
      </c>
    </row>
    <row r="299" spans="1:10" x14ac:dyDescent="0.25">
      <c r="A299" s="48">
        <v>1366</v>
      </c>
      <c r="B299" s="48" t="s">
        <v>1960</v>
      </c>
      <c r="C299" s="49" t="s">
        <v>1169</v>
      </c>
      <c r="D299" s="50">
        <v>175.81</v>
      </c>
      <c r="E299" s="48" t="s">
        <v>2244</v>
      </c>
      <c r="F299" s="48" t="s">
        <v>799</v>
      </c>
      <c r="G299" s="48" t="s">
        <v>1960</v>
      </c>
      <c r="H299" s="35">
        <f t="shared" si="13"/>
        <v>42125</v>
      </c>
      <c r="I299" s="3">
        <f t="shared" si="14"/>
        <v>-30</v>
      </c>
      <c r="J299" s="4">
        <f t="shared" si="12"/>
        <v>-5274.3</v>
      </c>
    </row>
    <row r="300" spans="1:10" x14ac:dyDescent="0.25">
      <c r="A300" s="48">
        <v>1366</v>
      </c>
      <c r="B300" s="48" t="s">
        <v>1960</v>
      </c>
      <c r="C300" s="49" t="s">
        <v>1169</v>
      </c>
      <c r="D300" s="50">
        <v>3170.52</v>
      </c>
      <c r="E300" s="48" t="s">
        <v>2245</v>
      </c>
      <c r="F300" s="48" t="s">
        <v>799</v>
      </c>
      <c r="G300" s="48" t="s">
        <v>1960</v>
      </c>
      <c r="H300" s="35">
        <f t="shared" si="13"/>
        <v>42125</v>
      </c>
      <c r="I300" s="3">
        <f t="shared" si="14"/>
        <v>-30</v>
      </c>
      <c r="J300" s="4">
        <f t="shared" si="12"/>
        <v>-95115.6</v>
      </c>
    </row>
    <row r="301" spans="1:10" x14ac:dyDescent="0.25">
      <c r="A301" s="48">
        <v>1366</v>
      </c>
      <c r="B301" s="48" t="s">
        <v>1960</v>
      </c>
      <c r="C301" s="49" t="s">
        <v>1169</v>
      </c>
      <c r="D301" s="50">
        <v>162.69</v>
      </c>
      <c r="E301" s="48" t="s">
        <v>2246</v>
      </c>
      <c r="F301" s="48" t="s">
        <v>799</v>
      </c>
      <c r="G301" s="48" t="s">
        <v>1960</v>
      </c>
      <c r="H301" s="35">
        <f t="shared" si="13"/>
        <v>42125</v>
      </c>
      <c r="I301" s="3">
        <f t="shared" si="14"/>
        <v>-30</v>
      </c>
      <c r="J301" s="4">
        <f t="shared" si="12"/>
        <v>-4880.7</v>
      </c>
    </row>
    <row r="302" spans="1:10" x14ac:dyDescent="0.25">
      <c r="A302" s="48">
        <v>1366</v>
      </c>
      <c r="B302" s="48" t="s">
        <v>1960</v>
      </c>
      <c r="C302" s="49" t="s">
        <v>1169</v>
      </c>
      <c r="D302" s="50">
        <v>118.72</v>
      </c>
      <c r="E302" s="48" t="s">
        <v>2247</v>
      </c>
      <c r="F302" s="48" t="s">
        <v>799</v>
      </c>
      <c r="G302" s="48" t="s">
        <v>1960</v>
      </c>
      <c r="H302" s="35">
        <f t="shared" si="13"/>
        <v>42125</v>
      </c>
      <c r="I302" s="3">
        <f t="shared" si="14"/>
        <v>-30</v>
      </c>
      <c r="J302" s="4">
        <f t="shared" si="12"/>
        <v>-3561.6</v>
      </c>
    </row>
    <row r="303" spans="1:10" x14ac:dyDescent="0.25">
      <c r="A303" s="48">
        <v>1366</v>
      </c>
      <c r="B303" s="48" t="s">
        <v>1960</v>
      </c>
      <c r="C303" s="49" t="s">
        <v>1169</v>
      </c>
      <c r="D303" s="50">
        <v>308.88</v>
      </c>
      <c r="E303" s="48" t="s">
        <v>2248</v>
      </c>
      <c r="F303" s="48" t="s">
        <v>799</v>
      </c>
      <c r="G303" s="48" t="s">
        <v>1960</v>
      </c>
      <c r="H303" s="35">
        <f t="shared" si="13"/>
        <v>42125</v>
      </c>
      <c r="I303" s="3">
        <f t="shared" si="14"/>
        <v>-30</v>
      </c>
      <c r="J303" s="4">
        <f t="shared" si="12"/>
        <v>-9266.4</v>
      </c>
    </row>
    <row r="304" spans="1:10" x14ac:dyDescent="0.25">
      <c r="A304" s="48">
        <v>1366</v>
      </c>
      <c r="B304" s="48" t="s">
        <v>1960</v>
      </c>
      <c r="C304" s="49" t="s">
        <v>1169</v>
      </c>
      <c r="D304" s="50">
        <v>915.02</v>
      </c>
      <c r="E304" s="48" t="s">
        <v>2249</v>
      </c>
      <c r="F304" s="48" t="s">
        <v>799</v>
      </c>
      <c r="G304" s="48" t="s">
        <v>1960</v>
      </c>
      <c r="H304" s="35">
        <f t="shared" si="13"/>
        <v>42125</v>
      </c>
      <c r="I304" s="3">
        <f t="shared" si="14"/>
        <v>-30</v>
      </c>
      <c r="J304" s="4">
        <f t="shared" si="12"/>
        <v>-27450.6</v>
      </c>
    </row>
    <row r="305" spans="1:10" x14ac:dyDescent="0.25">
      <c r="A305" s="48">
        <v>1366</v>
      </c>
      <c r="B305" s="48" t="s">
        <v>1960</v>
      </c>
      <c r="C305" s="49" t="s">
        <v>1169</v>
      </c>
      <c r="D305" s="50">
        <v>445.91</v>
      </c>
      <c r="E305" s="48" t="s">
        <v>2250</v>
      </c>
      <c r="F305" s="48" t="s">
        <v>799</v>
      </c>
      <c r="G305" s="48" t="s">
        <v>1960</v>
      </c>
      <c r="H305" s="35">
        <f t="shared" si="13"/>
        <v>42125</v>
      </c>
      <c r="I305" s="3">
        <f t="shared" si="14"/>
        <v>-30</v>
      </c>
      <c r="J305" s="4">
        <f t="shared" si="12"/>
        <v>-13377.300000000001</v>
      </c>
    </row>
    <row r="306" spans="1:10" x14ac:dyDescent="0.25">
      <c r="A306" s="48" t="s">
        <v>2210</v>
      </c>
      <c r="B306" s="48" t="s">
        <v>2091</v>
      </c>
      <c r="C306" s="49" t="s">
        <v>2146</v>
      </c>
      <c r="D306" s="50">
        <v>302.14999999999998</v>
      </c>
      <c r="E306" s="48" t="s">
        <v>2251</v>
      </c>
      <c r="F306" s="48" t="s">
        <v>2148</v>
      </c>
      <c r="G306" s="48" t="s">
        <v>1960</v>
      </c>
      <c r="H306" s="35">
        <f t="shared" si="13"/>
        <v>42125</v>
      </c>
      <c r="I306" s="3">
        <f t="shared" si="14"/>
        <v>-30</v>
      </c>
      <c r="J306" s="4">
        <f t="shared" si="12"/>
        <v>-9064.5</v>
      </c>
    </row>
    <row r="307" spans="1:10" x14ac:dyDescent="0.25">
      <c r="A307" s="48">
        <v>1366</v>
      </c>
      <c r="B307" s="48" t="s">
        <v>1960</v>
      </c>
      <c r="C307" s="49" t="s">
        <v>1169</v>
      </c>
      <c r="D307" s="50">
        <v>1800.02</v>
      </c>
      <c r="E307" s="48" t="s">
        <v>2252</v>
      </c>
      <c r="F307" s="48" t="s">
        <v>799</v>
      </c>
      <c r="G307" s="48" t="s">
        <v>1960</v>
      </c>
      <c r="H307" s="35">
        <f t="shared" si="13"/>
        <v>42125</v>
      </c>
      <c r="I307" s="3">
        <f t="shared" si="14"/>
        <v>-30</v>
      </c>
      <c r="J307" s="4">
        <f t="shared" si="12"/>
        <v>-54000.6</v>
      </c>
    </row>
    <row r="308" spans="1:10" x14ac:dyDescent="0.25">
      <c r="A308" s="48">
        <v>1365</v>
      </c>
      <c r="B308" s="48" t="s">
        <v>1960</v>
      </c>
      <c r="C308" s="49" t="s">
        <v>1169</v>
      </c>
      <c r="D308" s="50">
        <v>1893.01</v>
      </c>
      <c r="E308" s="48" t="s">
        <v>2253</v>
      </c>
      <c r="F308" s="48" t="s">
        <v>799</v>
      </c>
      <c r="G308" s="48" t="s">
        <v>1960</v>
      </c>
      <c r="H308" s="35">
        <f t="shared" si="13"/>
        <v>42125</v>
      </c>
      <c r="I308" s="3">
        <f t="shared" si="14"/>
        <v>-30</v>
      </c>
      <c r="J308" s="4">
        <f t="shared" si="12"/>
        <v>-56790.3</v>
      </c>
    </row>
    <row r="309" spans="1:10" x14ac:dyDescent="0.25">
      <c r="A309" s="48">
        <v>1365</v>
      </c>
      <c r="B309" s="48" t="s">
        <v>1960</v>
      </c>
      <c r="C309" s="49" t="s">
        <v>1169</v>
      </c>
      <c r="D309" s="50">
        <v>250.91</v>
      </c>
      <c r="E309" s="48" t="s">
        <v>2254</v>
      </c>
      <c r="F309" s="48" t="s">
        <v>799</v>
      </c>
      <c r="G309" s="48" t="s">
        <v>1960</v>
      </c>
      <c r="H309" s="35">
        <f t="shared" si="13"/>
        <v>42125</v>
      </c>
      <c r="I309" s="3">
        <f t="shared" si="14"/>
        <v>-30</v>
      </c>
      <c r="J309" s="4">
        <f t="shared" si="12"/>
        <v>-7527.3</v>
      </c>
    </row>
    <row r="310" spans="1:10" x14ac:dyDescent="0.25">
      <c r="A310" s="48">
        <v>1365</v>
      </c>
      <c r="B310" s="48" t="s">
        <v>1960</v>
      </c>
      <c r="C310" s="49" t="s">
        <v>1169</v>
      </c>
      <c r="D310" s="50">
        <v>536.03</v>
      </c>
      <c r="E310" s="48" t="s">
        <v>2255</v>
      </c>
      <c r="F310" s="48" t="s">
        <v>799</v>
      </c>
      <c r="G310" s="48" t="s">
        <v>1960</v>
      </c>
      <c r="H310" s="35">
        <f t="shared" si="13"/>
        <v>42125</v>
      </c>
      <c r="I310" s="3">
        <f t="shared" si="14"/>
        <v>-30</v>
      </c>
      <c r="J310" s="4">
        <f t="shared" si="12"/>
        <v>-16080.9</v>
      </c>
    </row>
    <row r="311" spans="1:10" x14ac:dyDescent="0.25">
      <c r="A311" s="48">
        <v>1364</v>
      </c>
      <c r="B311" s="48" t="s">
        <v>1960</v>
      </c>
      <c r="C311" s="49" t="s">
        <v>1169</v>
      </c>
      <c r="D311" s="50">
        <v>388.03</v>
      </c>
      <c r="E311" s="48" t="s">
        <v>2256</v>
      </c>
      <c r="F311" s="48" t="s">
        <v>799</v>
      </c>
      <c r="G311" s="48" t="s">
        <v>1960</v>
      </c>
      <c r="H311" s="35">
        <f t="shared" si="13"/>
        <v>42125</v>
      </c>
      <c r="I311" s="3">
        <f t="shared" si="14"/>
        <v>-30</v>
      </c>
      <c r="J311" s="4">
        <f t="shared" si="12"/>
        <v>-11640.9</v>
      </c>
    </row>
    <row r="312" spans="1:10" x14ac:dyDescent="0.25">
      <c r="A312" s="48">
        <v>1364</v>
      </c>
      <c r="B312" s="48" t="s">
        <v>1960</v>
      </c>
      <c r="C312" s="49" t="s">
        <v>1169</v>
      </c>
      <c r="D312" s="50">
        <v>192.53</v>
      </c>
      <c r="E312" s="48" t="s">
        <v>2257</v>
      </c>
      <c r="F312" s="48" t="s">
        <v>799</v>
      </c>
      <c r="G312" s="48" t="s">
        <v>1960</v>
      </c>
      <c r="H312" s="35">
        <f t="shared" si="13"/>
        <v>42125</v>
      </c>
      <c r="I312" s="3">
        <f t="shared" si="14"/>
        <v>-30</v>
      </c>
      <c r="J312" s="4">
        <f t="shared" si="12"/>
        <v>-5775.9</v>
      </c>
    </row>
    <row r="313" spans="1:10" x14ac:dyDescent="0.25">
      <c r="A313" s="48">
        <v>1364</v>
      </c>
      <c r="B313" s="48" t="s">
        <v>1960</v>
      </c>
      <c r="C313" s="49" t="s">
        <v>1169</v>
      </c>
      <c r="D313" s="50">
        <v>111.43</v>
      </c>
      <c r="E313" s="48" t="s">
        <v>2258</v>
      </c>
      <c r="F313" s="48" t="s">
        <v>799</v>
      </c>
      <c r="G313" s="48" t="s">
        <v>1960</v>
      </c>
      <c r="H313" s="35">
        <f t="shared" si="13"/>
        <v>42125</v>
      </c>
      <c r="I313" s="3">
        <f t="shared" si="14"/>
        <v>-30</v>
      </c>
      <c r="J313" s="4">
        <f t="shared" si="12"/>
        <v>-3342.9</v>
      </c>
    </row>
    <row r="314" spans="1:10" x14ac:dyDescent="0.25">
      <c r="A314" s="48">
        <v>1364</v>
      </c>
      <c r="B314" s="48" t="s">
        <v>1960</v>
      </c>
      <c r="C314" s="49" t="s">
        <v>1169</v>
      </c>
      <c r="D314" s="50">
        <v>1851.69</v>
      </c>
      <c r="E314" s="48" t="s">
        <v>2259</v>
      </c>
      <c r="F314" s="48" t="s">
        <v>799</v>
      </c>
      <c r="G314" s="48" t="s">
        <v>1960</v>
      </c>
      <c r="H314" s="35">
        <f t="shared" si="13"/>
        <v>42125</v>
      </c>
      <c r="I314" s="3">
        <f t="shared" si="14"/>
        <v>-30</v>
      </c>
      <c r="J314" s="4">
        <f t="shared" si="12"/>
        <v>-55550.700000000004</v>
      </c>
    </row>
    <row r="315" spans="1:10" x14ac:dyDescent="0.25">
      <c r="A315" s="48">
        <v>1363</v>
      </c>
      <c r="B315" s="48" t="s">
        <v>1960</v>
      </c>
      <c r="C315" s="49" t="s">
        <v>1169</v>
      </c>
      <c r="D315" s="50">
        <v>1702.47</v>
      </c>
      <c r="E315" s="48" t="s">
        <v>2260</v>
      </c>
      <c r="F315" s="48" t="s">
        <v>799</v>
      </c>
      <c r="G315" s="48" t="s">
        <v>1960</v>
      </c>
      <c r="H315" s="35">
        <f t="shared" si="13"/>
        <v>42125</v>
      </c>
      <c r="I315" s="3">
        <f t="shared" si="14"/>
        <v>-30</v>
      </c>
      <c r="J315" s="4">
        <f t="shared" si="12"/>
        <v>-51074.1</v>
      </c>
    </row>
    <row r="316" spans="1:10" x14ac:dyDescent="0.25">
      <c r="A316" s="48">
        <v>1362</v>
      </c>
      <c r="B316" s="48" t="s">
        <v>1960</v>
      </c>
      <c r="C316" s="49" t="s">
        <v>1169</v>
      </c>
      <c r="D316" s="50">
        <v>2158.84</v>
      </c>
      <c r="E316" s="48" t="s">
        <v>2261</v>
      </c>
      <c r="F316" s="48" t="s">
        <v>799</v>
      </c>
      <c r="G316" s="48" t="s">
        <v>1960</v>
      </c>
      <c r="H316" s="35">
        <f t="shared" si="13"/>
        <v>42125</v>
      </c>
      <c r="I316" s="3">
        <f t="shared" si="14"/>
        <v>-30</v>
      </c>
      <c r="J316" s="4">
        <f t="shared" si="12"/>
        <v>-64765.200000000004</v>
      </c>
    </row>
    <row r="317" spans="1:10" x14ac:dyDescent="0.25">
      <c r="A317" s="48">
        <v>1367</v>
      </c>
      <c r="B317" s="48" t="s">
        <v>1960</v>
      </c>
      <c r="C317" s="49" t="s">
        <v>1169</v>
      </c>
      <c r="D317" s="50">
        <v>455.8</v>
      </c>
      <c r="E317" s="48" t="s">
        <v>2262</v>
      </c>
      <c r="F317" s="48" t="s">
        <v>799</v>
      </c>
      <c r="G317" s="48" t="s">
        <v>1960</v>
      </c>
      <c r="H317" s="35">
        <f t="shared" si="13"/>
        <v>42125</v>
      </c>
      <c r="I317" s="3">
        <f t="shared" si="14"/>
        <v>-30</v>
      </c>
      <c r="J317" s="4">
        <f t="shared" si="12"/>
        <v>-13674</v>
      </c>
    </row>
    <row r="318" spans="1:10" x14ac:dyDescent="0.25">
      <c r="A318" s="48">
        <v>1600</v>
      </c>
      <c r="B318" s="48" t="s">
        <v>1944</v>
      </c>
      <c r="C318" s="49" t="s">
        <v>2263</v>
      </c>
      <c r="D318" s="50">
        <v>25977.31</v>
      </c>
      <c r="E318" s="48">
        <v>5</v>
      </c>
      <c r="F318" s="48" t="s">
        <v>809</v>
      </c>
      <c r="G318" s="48" t="s">
        <v>803</v>
      </c>
      <c r="H318" s="35">
        <f t="shared" si="13"/>
        <v>42110</v>
      </c>
      <c r="I318" s="3">
        <f t="shared" si="14"/>
        <v>-1</v>
      </c>
      <c r="J318" s="4">
        <f t="shared" si="12"/>
        <v>-25977.31</v>
      </c>
    </row>
    <row r="319" spans="1:10" x14ac:dyDescent="0.25">
      <c r="A319" s="48">
        <v>1868</v>
      </c>
      <c r="B319" s="48" t="s">
        <v>1980</v>
      </c>
      <c r="C319" s="49" t="s">
        <v>1307</v>
      </c>
      <c r="D319" s="50">
        <v>5226.53</v>
      </c>
      <c r="E319" s="48" t="s">
        <v>2264</v>
      </c>
      <c r="F319" s="48" t="s">
        <v>2001</v>
      </c>
      <c r="G319" s="48" t="s">
        <v>1980</v>
      </c>
      <c r="H319" s="35">
        <f t="shared" si="13"/>
        <v>42151</v>
      </c>
      <c r="I319" s="3">
        <f t="shared" si="14"/>
        <v>-30</v>
      </c>
      <c r="J319" s="4">
        <f t="shared" si="12"/>
        <v>-156795.9</v>
      </c>
    </row>
    <row r="320" spans="1:10" x14ac:dyDescent="0.25">
      <c r="A320" s="48">
        <v>2044</v>
      </c>
      <c r="B320" s="48" t="s">
        <v>1983</v>
      </c>
      <c r="C320" s="49" t="s">
        <v>2265</v>
      </c>
      <c r="D320" s="50">
        <v>156.88</v>
      </c>
      <c r="E320" s="48" t="s">
        <v>2266</v>
      </c>
      <c r="F320" s="48" t="s">
        <v>2001</v>
      </c>
      <c r="G320" s="48" t="s">
        <v>1983</v>
      </c>
      <c r="H320" s="35">
        <f t="shared" si="13"/>
        <v>42161</v>
      </c>
      <c r="I320" s="3">
        <f t="shared" si="14"/>
        <v>-30</v>
      </c>
      <c r="J320" s="4">
        <f t="shared" si="12"/>
        <v>-4706.3999999999996</v>
      </c>
    </row>
    <row r="321" spans="1:10" x14ac:dyDescent="0.25">
      <c r="A321" s="48">
        <v>1911</v>
      </c>
      <c r="B321" s="48" t="s">
        <v>1951</v>
      </c>
      <c r="C321" s="49" t="s">
        <v>1315</v>
      </c>
      <c r="D321" s="50">
        <v>8390.82</v>
      </c>
      <c r="E321" s="48" t="s">
        <v>2267</v>
      </c>
      <c r="F321" s="48" t="s">
        <v>799</v>
      </c>
      <c r="G321" s="48" t="s">
        <v>764</v>
      </c>
      <c r="H321" s="35">
        <f t="shared" si="13"/>
        <v>42102</v>
      </c>
      <c r="I321" s="3">
        <f t="shared" si="14"/>
        <v>20</v>
      </c>
      <c r="J321" s="4">
        <f t="shared" si="12"/>
        <v>167816.4</v>
      </c>
    </row>
    <row r="322" spans="1:10" x14ac:dyDescent="0.25">
      <c r="A322" s="48">
        <v>1974</v>
      </c>
      <c r="B322" s="48" t="s">
        <v>2135</v>
      </c>
      <c r="C322" s="49" t="s">
        <v>1318</v>
      </c>
      <c r="D322" s="50">
        <v>12799.69</v>
      </c>
      <c r="E322" s="48" t="s">
        <v>2268</v>
      </c>
      <c r="F322" s="48" t="s">
        <v>901</v>
      </c>
      <c r="G322" s="48" t="s">
        <v>1177</v>
      </c>
      <c r="H322" s="35">
        <f t="shared" si="13"/>
        <v>42120</v>
      </c>
      <c r="I322" s="3">
        <f t="shared" si="14"/>
        <v>4</v>
      </c>
      <c r="J322" s="4">
        <f t="shared" si="12"/>
        <v>51198.76</v>
      </c>
    </row>
    <row r="323" spans="1:10" x14ac:dyDescent="0.25">
      <c r="A323" s="48">
        <v>1905</v>
      </c>
      <c r="B323" s="48" t="s">
        <v>1951</v>
      </c>
      <c r="C323" s="49" t="s">
        <v>1327</v>
      </c>
      <c r="D323" s="50">
        <v>305</v>
      </c>
      <c r="E323" s="48" t="s">
        <v>2269</v>
      </c>
      <c r="F323" s="48" t="s">
        <v>1609</v>
      </c>
      <c r="G323" s="48" t="s">
        <v>1022</v>
      </c>
      <c r="H323" s="35">
        <f t="shared" si="13"/>
        <v>42117</v>
      </c>
      <c r="I323" s="3">
        <f t="shared" si="14"/>
        <v>5</v>
      </c>
      <c r="J323" s="4">
        <f t="shared" si="12"/>
        <v>1525</v>
      </c>
    </row>
    <row r="324" spans="1:10" x14ac:dyDescent="0.25">
      <c r="A324" s="48">
        <v>1903</v>
      </c>
      <c r="B324" s="48" t="s">
        <v>1951</v>
      </c>
      <c r="C324" s="49" t="s">
        <v>1327</v>
      </c>
      <c r="D324" s="50">
        <v>305</v>
      </c>
      <c r="E324" s="48" t="s">
        <v>2270</v>
      </c>
      <c r="F324" s="48" t="s">
        <v>810</v>
      </c>
      <c r="G324" s="48" t="s">
        <v>776</v>
      </c>
      <c r="H324" s="35">
        <f t="shared" si="13"/>
        <v>42105</v>
      </c>
      <c r="I324" s="3">
        <f t="shared" si="14"/>
        <v>17</v>
      </c>
      <c r="J324" s="4">
        <f t="shared" si="12"/>
        <v>5185</v>
      </c>
    </row>
    <row r="325" spans="1:10" x14ac:dyDescent="0.25">
      <c r="A325" s="48">
        <v>2143</v>
      </c>
      <c r="B325" s="48" t="s">
        <v>1957</v>
      </c>
      <c r="C325" s="49" t="s">
        <v>2271</v>
      </c>
      <c r="D325" s="50">
        <v>7801.85</v>
      </c>
      <c r="E325" s="48" t="s">
        <v>1959</v>
      </c>
      <c r="F325" s="48" t="s">
        <v>783</v>
      </c>
      <c r="G325" s="48" t="s">
        <v>760</v>
      </c>
      <c r="H325" s="35">
        <f t="shared" si="13"/>
        <v>42090</v>
      </c>
      <c r="I325" s="3">
        <f t="shared" si="14"/>
        <v>52</v>
      </c>
      <c r="J325" s="4">
        <f t="shared" si="12"/>
        <v>405696.2</v>
      </c>
    </row>
    <row r="326" spans="1:10" x14ac:dyDescent="0.25">
      <c r="A326" s="48" t="s">
        <v>2272</v>
      </c>
      <c r="B326" s="48" t="s">
        <v>2273</v>
      </c>
      <c r="C326" s="49" t="s">
        <v>2274</v>
      </c>
      <c r="D326" s="50">
        <v>8924.74</v>
      </c>
      <c r="E326" s="48"/>
      <c r="F326" s="48" t="s">
        <v>2275</v>
      </c>
      <c r="G326" s="48" t="s">
        <v>760</v>
      </c>
      <c r="H326" s="35">
        <f t="shared" si="13"/>
        <v>42090</v>
      </c>
      <c r="I326" s="3">
        <f t="shared" si="14"/>
        <v>52</v>
      </c>
      <c r="J326" s="4">
        <f t="shared" si="12"/>
        <v>464086.48</v>
      </c>
    </row>
    <row r="327" spans="1:10" x14ac:dyDescent="0.25">
      <c r="A327" s="48">
        <v>2024</v>
      </c>
      <c r="B327" s="48" t="s">
        <v>1961</v>
      </c>
      <c r="C327" s="49" t="s">
        <v>1347</v>
      </c>
      <c r="D327" s="50">
        <v>8515.6299999999992</v>
      </c>
      <c r="E327" s="48"/>
      <c r="F327" s="48" t="s">
        <v>997</v>
      </c>
      <c r="G327" s="48" t="s">
        <v>877</v>
      </c>
      <c r="H327" s="35">
        <f t="shared" si="13"/>
        <v>42123</v>
      </c>
      <c r="I327" s="3">
        <f t="shared" si="14"/>
        <v>7</v>
      </c>
      <c r="J327" s="4">
        <f t="shared" si="12"/>
        <v>59609.409999999996</v>
      </c>
    </row>
    <row r="328" spans="1:10" x14ac:dyDescent="0.25">
      <c r="A328" s="48">
        <v>1381</v>
      </c>
      <c r="B328" s="48" t="s">
        <v>1963</v>
      </c>
      <c r="C328" s="49" t="s">
        <v>1347</v>
      </c>
      <c r="D328" s="50">
        <v>7741.48</v>
      </c>
      <c r="E328" s="48"/>
      <c r="F328" s="48" t="s">
        <v>773</v>
      </c>
      <c r="G328" s="48" t="s">
        <v>830</v>
      </c>
      <c r="H328" s="35">
        <f t="shared" si="13"/>
        <v>42088</v>
      </c>
      <c r="I328" s="3">
        <f t="shared" si="14"/>
        <v>9</v>
      </c>
      <c r="J328" s="4">
        <f t="shared" si="12"/>
        <v>69673.319999999992</v>
      </c>
    </row>
    <row r="329" spans="1:10" x14ac:dyDescent="0.25">
      <c r="A329" s="48">
        <v>1382</v>
      </c>
      <c r="B329" s="48" t="s">
        <v>1963</v>
      </c>
      <c r="C329" s="49" t="s">
        <v>1347</v>
      </c>
      <c r="D329" s="50">
        <v>774.15</v>
      </c>
      <c r="E329" s="48"/>
      <c r="F329" s="48" t="s">
        <v>773</v>
      </c>
      <c r="G329" s="48" t="s">
        <v>830</v>
      </c>
      <c r="H329" s="35">
        <f t="shared" si="13"/>
        <v>42088</v>
      </c>
      <c r="I329" s="3">
        <f t="shared" si="14"/>
        <v>9</v>
      </c>
      <c r="J329" s="4">
        <f t="shared" ref="J329:J392" si="15">SUM(I329*D329)</f>
        <v>6967.3499999999995</v>
      </c>
    </row>
    <row r="330" spans="1:10" x14ac:dyDescent="0.25">
      <c r="A330" s="48">
        <v>2068</v>
      </c>
      <c r="B330" s="48" t="s">
        <v>1997</v>
      </c>
      <c r="C330" s="49" t="s">
        <v>2276</v>
      </c>
      <c r="D330" s="50">
        <v>2520.8000000000002</v>
      </c>
      <c r="E330" s="48"/>
      <c r="F330" s="48" t="s">
        <v>1983</v>
      </c>
      <c r="G330" s="48" t="s">
        <v>1997</v>
      </c>
      <c r="H330" s="35">
        <f t="shared" ref="H330:H393" si="16">G330+30</f>
        <v>42166</v>
      </c>
      <c r="I330" s="3">
        <f t="shared" ref="I330:I393" si="17">SUM(B330-G330)-30</f>
        <v>-30</v>
      </c>
      <c r="J330" s="4">
        <f t="shared" si="15"/>
        <v>-75624</v>
      </c>
    </row>
    <row r="331" spans="1:10" x14ac:dyDescent="0.25">
      <c r="A331" s="48">
        <v>1895</v>
      </c>
      <c r="B331" s="48" t="s">
        <v>1951</v>
      </c>
      <c r="C331" s="49" t="s">
        <v>2277</v>
      </c>
      <c r="D331" s="50">
        <v>2464.34</v>
      </c>
      <c r="E331" s="48"/>
      <c r="F331" s="48" t="s">
        <v>1609</v>
      </c>
      <c r="G331" s="48" t="s">
        <v>1118</v>
      </c>
      <c r="H331" s="35">
        <f t="shared" si="16"/>
        <v>42113</v>
      </c>
      <c r="I331" s="3">
        <f t="shared" si="17"/>
        <v>9</v>
      </c>
      <c r="J331" s="4">
        <f t="shared" si="15"/>
        <v>22179.06</v>
      </c>
    </row>
    <row r="332" spans="1:10" x14ac:dyDescent="0.25">
      <c r="A332" s="48">
        <v>2028</v>
      </c>
      <c r="B332" s="48" t="s">
        <v>1961</v>
      </c>
      <c r="C332" s="49" t="s">
        <v>1363</v>
      </c>
      <c r="D332" s="50">
        <v>6088.14</v>
      </c>
      <c r="E332" s="48"/>
      <c r="F332" s="48" t="s">
        <v>832</v>
      </c>
      <c r="G332" s="48" t="s">
        <v>877</v>
      </c>
      <c r="H332" s="35">
        <f t="shared" si="16"/>
        <v>42123</v>
      </c>
      <c r="I332" s="3">
        <f t="shared" si="17"/>
        <v>7</v>
      </c>
      <c r="J332" s="4">
        <f t="shared" si="15"/>
        <v>42616.98</v>
      </c>
    </row>
    <row r="333" spans="1:10" x14ac:dyDescent="0.25">
      <c r="A333" s="48">
        <v>1380</v>
      </c>
      <c r="B333" s="48" t="s">
        <v>1963</v>
      </c>
      <c r="C333" s="49" t="s">
        <v>1363</v>
      </c>
      <c r="D333" s="50">
        <v>553.47</v>
      </c>
      <c r="E333" s="48"/>
      <c r="F333" s="48" t="s">
        <v>766</v>
      </c>
      <c r="G333" s="48" t="s">
        <v>830</v>
      </c>
      <c r="H333" s="35">
        <f t="shared" si="16"/>
        <v>42088</v>
      </c>
      <c r="I333" s="3">
        <f t="shared" si="17"/>
        <v>9</v>
      </c>
      <c r="J333" s="4">
        <f t="shared" si="15"/>
        <v>4981.2300000000005</v>
      </c>
    </row>
    <row r="334" spans="1:10" x14ac:dyDescent="0.25">
      <c r="A334" s="48">
        <v>1379</v>
      </c>
      <c r="B334" s="48" t="s">
        <v>1963</v>
      </c>
      <c r="C334" s="49" t="s">
        <v>1363</v>
      </c>
      <c r="D334" s="50">
        <v>5534.67</v>
      </c>
      <c r="E334" s="48"/>
      <c r="F334" s="48" t="s">
        <v>766</v>
      </c>
      <c r="G334" s="48" t="s">
        <v>830</v>
      </c>
      <c r="H334" s="35">
        <f t="shared" si="16"/>
        <v>42088</v>
      </c>
      <c r="I334" s="3">
        <f t="shared" si="17"/>
        <v>9</v>
      </c>
      <c r="J334" s="4">
        <f t="shared" si="15"/>
        <v>49812.03</v>
      </c>
    </row>
    <row r="335" spans="1:10" x14ac:dyDescent="0.25">
      <c r="A335" s="48">
        <v>1866</v>
      </c>
      <c r="B335" s="48" t="s">
        <v>2106</v>
      </c>
      <c r="C335" s="49" t="s">
        <v>1365</v>
      </c>
      <c r="D335" s="50">
        <v>5881.97</v>
      </c>
      <c r="E335" s="48"/>
      <c r="F335" s="48" t="s">
        <v>877</v>
      </c>
      <c r="G335" s="48" t="s">
        <v>2107</v>
      </c>
      <c r="H335" s="35">
        <f t="shared" si="16"/>
        <v>42134</v>
      </c>
      <c r="I335" s="3">
        <f t="shared" si="17"/>
        <v>-16</v>
      </c>
      <c r="J335" s="4">
        <f t="shared" si="15"/>
        <v>-94111.52</v>
      </c>
    </row>
    <row r="336" spans="1:10" x14ac:dyDescent="0.25">
      <c r="A336" s="48">
        <v>2013</v>
      </c>
      <c r="B336" s="48" t="s">
        <v>1949</v>
      </c>
      <c r="C336" s="49" t="s">
        <v>1374</v>
      </c>
      <c r="D336" s="50">
        <v>610</v>
      </c>
      <c r="E336" s="48"/>
      <c r="F336" s="48" t="s">
        <v>1118</v>
      </c>
      <c r="G336" s="48" t="s">
        <v>1962</v>
      </c>
      <c r="H336" s="35">
        <f t="shared" si="16"/>
        <v>42131</v>
      </c>
      <c r="I336" s="3">
        <f t="shared" si="17"/>
        <v>-2</v>
      </c>
      <c r="J336" s="4">
        <f t="shared" si="15"/>
        <v>-1220</v>
      </c>
    </row>
    <row r="337" spans="1:10" x14ac:dyDescent="0.25">
      <c r="A337" s="48">
        <v>1609</v>
      </c>
      <c r="B337" s="48" t="s">
        <v>1991</v>
      </c>
      <c r="C337" s="49" t="s">
        <v>1374</v>
      </c>
      <c r="D337" s="50">
        <v>74.930000000000007</v>
      </c>
      <c r="E337" s="48"/>
      <c r="F337" s="48" t="s">
        <v>1609</v>
      </c>
      <c r="G337" s="48" t="s">
        <v>750</v>
      </c>
      <c r="H337" s="35">
        <f t="shared" si="16"/>
        <v>42118</v>
      </c>
      <c r="I337" s="3">
        <f t="shared" si="17"/>
        <v>-8</v>
      </c>
      <c r="J337" s="4">
        <f t="shared" si="15"/>
        <v>-599.44000000000005</v>
      </c>
    </row>
    <row r="338" spans="1:10" x14ac:dyDescent="0.25">
      <c r="A338" s="48">
        <v>1609</v>
      </c>
      <c r="B338" s="48" t="s">
        <v>1991</v>
      </c>
      <c r="C338" s="49" t="s">
        <v>1374</v>
      </c>
      <c r="D338" s="50">
        <v>9065.92</v>
      </c>
      <c r="E338" s="48"/>
      <c r="F338" s="48" t="s">
        <v>1609</v>
      </c>
      <c r="G338" s="48" t="s">
        <v>750</v>
      </c>
      <c r="H338" s="35">
        <f t="shared" si="16"/>
        <v>42118</v>
      </c>
      <c r="I338" s="3">
        <f t="shared" si="17"/>
        <v>-8</v>
      </c>
      <c r="J338" s="4">
        <f t="shared" si="15"/>
        <v>-72527.360000000001</v>
      </c>
    </row>
    <row r="339" spans="1:10" x14ac:dyDescent="0.25">
      <c r="A339" s="48">
        <v>1577</v>
      </c>
      <c r="B339" s="48" t="s">
        <v>1944</v>
      </c>
      <c r="C339" s="49" t="s">
        <v>1398</v>
      </c>
      <c r="D339" s="50">
        <v>85.4</v>
      </c>
      <c r="E339" s="48"/>
      <c r="F339" s="48" t="s">
        <v>1029</v>
      </c>
      <c r="G339" s="48" t="s">
        <v>754</v>
      </c>
      <c r="H339" s="35">
        <f t="shared" si="16"/>
        <v>42072</v>
      </c>
      <c r="I339" s="3">
        <f t="shared" si="17"/>
        <v>37</v>
      </c>
      <c r="J339" s="4">
        <f t="shared" si="15"/>
        <v>3159.8</v>
      </c>
    </row>
    <row r="340" spans="1:10" x14ac:dyDescent="0.25">
      <c r="A340" s="48">
        <v>2029</v>
      </c>
      <c r="B340" s="48" t="s">
        <v>1961</v>
      </c>
      <c r="C340" s="49" t="s">
        <v>1402</v>
      </c>
      <c r="D340" s="50">
        <v>36028.67</v>
      </c>
      <c r="E340" s="48"/>
      <c r="F340" s="48" t="s">
        <v>1183</v>
      </c>
      <c r="G340" s="48" t="s">
        <v>1962</v>
      </c>
      <c r="H340" s="35">
        <f t="shared" si="16"/>
        <v>42131</v>
      </c>
      <c r="I340" s="3">
        <f t="shared" si="17"/>
        <v>-1</v>
      </c>
      <c r="J340" s="4">
        <f t="shared" si="15"/>
        <v>-36028.67</v>
      </c>
    </row>
    <row r="341" spans="1:10" x14ac:dyDescent="0.25">
      <c r="A341" s="48">
        <v>2343</v>
      </c>
      <c r="B341" s="48" t="s">
        <v>1976</v>
      </c>
      <c r="C341" s="49" t="s">
        <v>1406</v>
      </c>
      <c r="D341" s="50">
        <v>46614.26</v>
      </c>
      <c r="E341" s="48"/>
      <c r="F341" s="48" t="s">
        <v>1113</v>
      </c>
      <c r="G341" s="48" t="s">
        <v>1976</v>
      </c>
      <c r="H341" s="35">
        <f t="shared" si="16"/>
        <v>42174</v>
      </c>
      <c r="I341" s="3">
        <f t="shared" si="17"/>
        <v>-30</v>
      </c>
      <c r="J341" s="4">
        <f t="shared" si="15"/>
        <v>-1398427.8</v>
      </c>
    </row>
    <row r="342" spans="1:10" x14ac:dyDescent="0.25">
      <c r="A342" s="48" t="s">
        <v>2278</v>
      </c>
      <c r="B342" s="48" t="s">
        <v>2279</v>
      </c>
      <c r="C342" s="49" t="s">
        <v>2280</v>
      </c>
      <c r="D342" s="50">
        <v>62132.66</v>
      </c>
      <c r="E342" s="48"/>
      <c r="F342" s="48" t="s">
        <v>2281</v>
      </c>
      <c r="G342" s="48" t="s">
        <v>760</v>
      </c>
      <c r="H342" s="35">
        <f t="shared" si="16"/>
        <v>42090</v>
      </c>
      <c r="I342" s="3">
        <f t="shared" si="17"/>
        <v>24</v>
      </c>
      <c r="J342" s="4">
        <f t="shared" si="15"/>
        <v>1491183.84</v>
      </c>
    </row>
    <row r="343" spans="1:10" x14ac:dyDescent="0.25">
      <c r="A343" s="48">
        <v>1870</v>
      </c>
      <c r="B343" s="48" t="s">
        <v>1980</v>
      </c>
      <c r="C343" s="49" t="s">
        <v>1409</v>
      </c>
      <c r="D343" s="50">
        <v>33600</v>
      </c>
      <c r="E343" s="48"/>
      <c r="F343" s="48" t="s">
        <v>2001</v>
      </c>
      <c r="G343" s="48" t="s">
        <v>1980</v>
      </c>
      <c r="H343" s="35">
        <f t="shared" si="16"/>
        <v>42151</v>
      </c>
      <c r="I343" s="3">
        <f t="shared" si="17"/>
        <v>-30</v>
      </c>
      <c r="J343" s="4">
        <f t="shared" si="15"/>
        <v>-1008000</v>
      </c>
    </row>
    <row r="344" spans="1:10" x14ac:dyDescent="0.25">
      <c r="A344" s="48">
        <v>2045</v>
      </c>
      <c r="B344" s="48" t="s">
        <v>1983</v>
      </c>
      <c r="C344" s="49" t="s">
        <v>2282</v>
      </c>
      <c r="D344" s="50">
        <v>1288.3</v>
      </c>
      <c r="E344" s="48"/>
      <c r="F344" s="48" t="s">
        <v>1947</v>
      </c>
      <c r="G344" s="48" t="s">
        <v>1983</v>
      </c>
      <c r="H344" s="35">
        <f t="shared" si="16"/>
        <v>42161</v>
      </c>
      <c r="I344" s="3">
        <f t="shared" si="17"/>
        <v>-30</v>
      </c>
      <c r="J344" s="4">
        <f t="shared" si="15"/>
        <v>-38649</v>
      </c>
    </row>
    <row r="345" spans="1:10" x14ac:dyDescent="0.25">
      <c r="A345" s="48" t="s">
        <v>2283</v>
      </c>
      <c r="B345" s="48" t="s">
        <v>1942</v>
      </c>
      <c r="C345" s="49" t="s">
        <v>2284</v>
      </c>
      <c r="D345" s="50">
        <v>633.65</v>
      </c>
      <c r="E345" s="48" t="s">
        <v>2285</v>
      </c>
      <c r="F345" s="48" t="s">
        <v>2286</v>
      </c>
      <c r="G345" s="48" t="s">
        <v>1944</v>
      </c>
      <c r="H345" s="35">
        <f t="shared" si="16"/>
        <v>42139</v>
      </c>
      <c r="I345" s="3">
        <f t="shared" si="17"/>
        <v>-30</v>
      </c>
      <c r="J345" s="4">
        <f t="shared" si="15"/>
        <v>-19009.5</v>
      </c>
    </row>
    <row r="346" spans="1:10" x14ac:dyDescent="0.25">
      <c r="A346" s="48">
        <v>1569</v>
      </c>
      <c r="B346" s="48" t="s">
        <v>1944</v>
      </c>
      <c r="C346" s="49" t="s">
        <v>2287</v>
      </c>
      <c r="D346" s="50">
        <v>11373.43</v>
      </c>
      <c r="E346" s="48">
        <v>3</v>
      </c>
      <c r="F346" s="48" t="s">
        <v>2288</v>
      </c>
      <c r="G346" s="48" t="s">
        <v>2289</v>
      </c>
      <c r="H346" s="35">
        <f t="shared" si="16"/>
        <v>41522</v>
      </c>
      <c r="I346" s="3">
        <f t="shared" si="17"/>
        <v>587</v>
      </c>
      <c r="J346" s="4">
        <f t="shared" si="15"/>
        <v>6676203.4100000001</v>
      </c>
    </row>
    <row r="347" spans="1:10" x14ac:dyDescent="0.25">
      <c r="A347" s="48">
        <v>1975</v>
      </c>
      <c r="B347" s="48" t="s">
        <v>2135</v>
      </c>
      <c r="C347" s="49" t="s">
        <v>1482</v>
      </c>
      <c r="D347" s="50">
        <v>3190.13</v>
      </c>
      <c r="E347" s="48" t="s">
        <v>2290</v>
      </c>
      <c r="F347" s="48" t="s">
        <v>2001</v>
      </c>
      <c r="G347" s="48" t="s">
        <v>2135</v>
      </c>
      <c r="H347" s="35">
        <f t="shared" si="16"/>
        <v>42154</v>
      </c>
      <c r="I347" s="3">
        <f t="shared" si="17"/>
        <v>-30</v>
      </c>
      <c r="J347" s="4">
        <f t="shared" si="15"/>
        <v>-95703.900000000009</v>
      </c>
    </row>
    <row r="348" spans="1:10" x14ac:dyDescent="0.25">
      <c r="A348" s="48">
        <v>1874</v>
      </c>
      <c r="B348" s="48" t="s">
        <v>1980</v>
      </c>
      <c r="C348" s="49" t="s">
        <v>2291</v>
      </c>
      <c r="D348" s="50">
        <v>3416</v>
      </c>
      <c r="E348" s="48" t="s">
        <v>2292</v>
      </c>
      <c r="F348" s="48" t="s">
        <v>2293</v>
      </c>
      <c r="G348" s="48" t="s">
        <v>1102</v>
      </c>
      <c r="H348" s="35">
        <f t="shared" si="16"/>
        <v>41787</v>
      </c>
      <c r="I348" s="3">
        <f t="shared" si="17"/>
        <v>334</v>
      </c>
      <c r="J348" s="4">
        <f t="shared" si="15"/>
        <v>1140944</v>
      </c>
    </row>
    <row r="349" spans="1:10" x14ac:dyDescent="0.25">
      <c r="A349" s="48">
        <v>1863</v>
      </c>
      <c r="B349" s="48" t="s">
        <v>2010</v>
      </c>
      <c r="C349" s="49" t="s">
        <v>2294</v>
      </c>
      <c r="D349" s="50">
        <v>12049.33</v>
      </c>
      <c r="E349" s="48" t="s">
        <v>2295</v>
      </c>
      <c r="F349" s="48" t="s">
        <v>828</v>
      </c>
      <c r="G349" s="48" t="s">
        <v>725</v>
      </c>
      <c r="H349" s="35">
        <f t="shared" si="16"/>
        <v>42062</v>
      </c>
      <c r="I349" s="3">
        <f t="shared" si="17"/>
        <v>54</v>
      </c>
      <c r="J349" s="4">
        <f t="shared" si="15"/>
        <v>650663.81999999995</v>
      </c>
    </row>
    <row r="350" spans="1:10" x14ac:dyDescent="0.25">
      <c r="A350" s="48">
        <v>1918</v>
      </c>
      <c r="B350" s="48" t="s">
        <v>1945</v>
      </c>
      <c r="C350" s="49" t="s">
        <v>1507</v>
      </c>
      <c r="D350" s="50">
        <v>11779.34</v>
      </c>
      <c r="E350" s="48" t="s">
        <v>2296</v>
      </c>
      <c r="F350" s="48" t="s">
        <v>753</v>
      </c>
      <c r="G350" s="48" t="s">
        <v>796</v>
      </c>
      <c r="H350" s="35">
        <f t="shared" si="16"/>
        <v>42111</v>
      </c>
      <c r="I350" s="3">
        <f t="shared" si="17"/>
        <v>12</v>
      </c>
      <c r="J350" s="4">
        <f t="shared" si="15"/>
        <v>141352.08000000002</v>
      </c>
    </row>
    <row r="351" spans="1:10" x14ac:dyDescent="0.25">
      <c r="A351" s="48">
        <v>2340</v>
      </c>
      <c r="B351" s="48" t="s">
        <v>1976</v>
      </c>
      <c r="C351" s="49" t="s">
        <v>1507</v>
      </c>
      <c r="D351" s="50">
        <v>14200</v>
      </c>
      <c r="E351" s="48" t="s">
        <v>2297</v>
      </c>
      <c r="F351" s="48" t="s">
        <v>783</v>
      </c>
      <c r="G351" s="48" t="s">
        <v>732</v>
      </c>
      <c r="H351" s="35">
        <f t="shared" si="16"/>
        <v>42104</v>
      </c>
      <c r="I351" s="3">
        <f t="shared" si="17"/>
        <v>40</v>
      </c>
      <c r="J351" s="4">
        <f t="shared" si="15"/>
        <v>568000</v>
      </c>
    </row>
    <row r="352" spans="1:10" x14ac:dyDescent="0.25">
      <c r="A352" s="48">
        <v>1879</v>
      </c>
      <c r="B352" s="48" t="s">
        <v>1951</v>
      </c>
      <c r="C352" s="49" t="s">
        <v>2298</v>
      </c>
      <c r="D352" s="50">
        <v>462.44</v>
      </c>
      <c r="E352" s="48" t="s">
        <v>2299</v>
      </c>
      <c r="F352" s="48" t="s">
        <v>2001</v>
      </c>
      <c r="G352" s="48" t="s">
        <v>1951</v>
      </c>
      <c r="H352" s="35">
        <f t="shared" si="16"/>
        <v>42152</v>
      </c>
      <c r="I352" s="3">
        <f t="shared" si="17"/>
        <v>-30</v>
      </c>
      <c r="J352" s="4">
        <f t="shared" si="15"/>
        <v>-13873.2</v>
      </c>
    </row>
    <row r="353" spans="1:10" x14ac:dyDescent="0.25">
      <c r="A353" s="48">
        <v>1853</v>
      </c>
      <c r="B353" s="48" t="s">
        <v>1947</v>
      </c>
      <c r="C353" s="49" t="s">
        <v>1510</v>
      </c>
      <c r="D353" s="50">
        <v>488</v>
      </c>
      <c r="E353" s="48" t="s">
        <v>2300</v>
      </c>
      <c r="F353" s="48" t="s">
        <v>997</v>
      </c>
      <c r="G353" s="48" t="s">
        <v>715</v>
      </c>
      <c r="H353" s="35">
        <f t="shared" si="16"/>
        <v>42103</v>
      </c>
      <c r="I353" s="3">
        <f t="shared" si="17"/>
        <v>12</v>
      </c>
      <c r="J353" s="4">
        <f t="shared" si="15"/>
        <v>5856</v>
      </c>
    </row>
    <row r="354" spans="1:10" x14ac:dyDescent="0.25">
      <c r="A354" s="48">
        <v>1603</v>
      </c>
      <c r="B354" s="48" t="s">
        <v>1991</v>
      </c>
      <c r="C354" s="49" t="s">
        <v>1510</v>
      </c>
      <c r="D354" s="50">
        <v>488</v>
      </c>
      <c r="E354" s="48">
        <v>27</v>
      </c>
      <c r="F354" s="48" t="s">
        <v>1609</v>
      </c>
      <c r="G354" s="48" t="s">
        <v>721</v>
      </c>
      <c r="H354" s="35">
        <f t="shared" si="16"/>
        <v>42119</v>
      </c>
      <c r="I354" s="3">
        <f t="shared" si="17"/>
        <v>-9</v>
      </c>
      <c r="J354" s="4">
        <f t="shared" si="15"/>
        <v>-4392</v>
      </c>
    </row>
    <row r="355" spans="1:10" x14ac:dyDescent="0.25">
      <c r="A355" s="48">
        <v>2137</v>
      </c>
      <c r="B355" s="48" t="s">
        <v>1957</v>
      </c>
      <c r="C355" s="49" t="s">
        <v>1510</v>
      </c>
      <c r="D355" s="50">
        <v>488</v>
      </c>
      <c r="E355" s="48">
        <v>46</v>
      </c>
      <c r="F355" s="48" t="s">
        <v>877</v>
      </c>
      <c r="G355" s="48" t="s">
        <v>1991</v>
      </c>
      <c r="H355" s="35">
        <f t="shared" si="16"/>
        <v>42140</v>
      </c>
      <c r="I355" s="3">
        <f t="shared" si="17"/>
        <v>2</v>
      </c>
      <c r="J355" s="4">
        <f t="shared" si="15"/>
        <v>976</v>
      </c>
    </row>
    <row r="356" spans="1:10" x14ac:dyDescent="0.25">
      <c r="A356" s="48">
        <v>1369</v>
      </c>
      <c r="B356" s="48" t="s">
        <v>1965</v>
      </c>
      <c r="C356" s="49" t="s">
        <v>1512</v>
      </c>
      <c r="D356" s="50">
        <v>617.67999999999995</v>
      </c>
      <c r="E356" s="48" t="s">
        <v>2301</v>
      </c>
      <c r="F356" s="48" t="s">
        <v>1609</v>
      </c>
      <c r="G356" s="48" t="s">
        <v>1965</v>
      </c>
      <c r="H356" s="35">
        <f t="shared" si="16"/>
        <v>42126</v>
      </c>
      <c r="I356" s="3">
        <f t="shared" si="17"/>
        <v>-30</v>
      </c>
      <c r="J356" s="4">
        <f t="shared" si="15"/>
        <v>-18530.399999999998</v>
      </c>
    </row>
    <row r="357" spans="1:10" x14ac:dyDescent="0.25">
      <c r="A357" s="48">
        <v>2379</v>
      </c>
      <c r="B357" s="48" t="s">
        <v>2108</v>
      </c>
      <c r="C357" s="49" t="s">
        <v>1512</v>
      </c>
      <c r="D357" s="50">
        <v>572.47</v>
      </c>
      <c r="E357" s="48" t="s">
        <v>2302</v>
      </c>
      <c r="F357" s="48" t="s">
        <v>2135</v>
      </c>
      <c r="G357" s="48" t="s">
        <v>2108</v>
      </c>
      <c r="H357" s="35">
        <f t="shared" si="16"/>
        <v>42179</v>
      </c>
      <c r="I357" s="3">
        <f t="shared" si="17"/>
        <v>-30</v>
      </c>
      <c r="J357" s="4">
        <f t="shared" si="15"/>
        <v>-17174.100000000002</v>
      </c>
    </row>
    <row r="358" spans="1:10" x14ac:dyDescent="0.25">
      <c r="A358" s="48">
        <v>2379</v>
      </c>
      <c r="B358" s="48" t="s">
        <v>2108</v>
      </c>
      <c r="C358" s="49" t="s">
        <v>1512</v>
      </c>
      <c r="D358" s="50">
        <v>238.44</v>
      </c>
      <c r="E358" s="48" t="s">
        <v>2303</v>
      </c>
      <c r="F358" s="48" t="s">
        <v>2135</v>
      </c>
      <c r="G358" s="48" t="s">
        <v>2108</v>
      </c>
      <c r="H358" s="35">
        <f t="shared" si="16"/>
        <v>42179</v>
      </c>
      <c r="I358" s="3">
        <f t="shared" si="17"/>
        <v>-30</v>
      </c>
      <c r="J358" s="4">
        <f t="shared" si="15"/>
        <v>-7153.2</v>
      </c>
    </row>
    <row r="359" spans="1:10" x14ac:dyDescent="0.25">
      <c r="A359" s="48">
        <v>1369</v>
      </c>
      <c r="B359" s="48" t="s">
        <v>1965</v>
      </c>
      <c r="C359" s="49" t="s">
        <v>1512</v>
      </c>
      <c r="D359" s="50">
        <v>1508.41</v>
      </c>
      <c r="E359" s="48" t="s">
        <v>2304</v>
      </c>
      <c r="F359" s="48" t="s">
        <v>1609</v>
      </c>
      <c r="G359" s="48" t="s">
        <v>1965</v>
      </c>
      <c r="H359" s="35">
        <f t="shared" si="16"/>
        <v>42126</v>
      </c>
      <c r="I359" s="3">
        <f t="shared" si="17"/>
        <v>-30</v>
      </c>
      <c r="J359" s="4">
        <f t="shared" si="15"/>
        <v>-45252.3</v>
      </c>
    </row>
    <row r="360" spans="1:10" x14ac:dyDescent="0.25">
      <c r="A360" s="48">
        <v>2379</v>
      </c>
      <c r="B360" s="48" t="s">
        <v>2108</v>
      </c>
      <c r="C360" s="49" t="s">
        <v>1512</v>
      </c>
      <c r="D360" s="50">
        <v>35.31</v>
      </c>
      <c r="E360" s="48" t="s">
        <v>2305</v>
      </c>
      <c r="F360" s="48" t="s">
        <v>2135</v>
      </c>
      <c r="G360" s="48" t="s">
        <v>2108</v>
      </c>
      <c r="H360" s="35">
        <f t="shared" si="16"/>
        <v>42179</v>
      </c>
      <c r="I360" s="3">
        <f t="shared" si="17"/>
        <v>-30</v>
      </c>
      <c r="J360" s="4">
        <f t="shared" si="15"/>
        <v>-1059.3000000000002</v>
      </c>
    </row>
    <row r="361" spans="1:10" x14ac:dyDescent="0.25">
      <c r="A361" s="48">
        <v>1573</v>
      </c>
      <c r="B361" s="48" t="s">
        <v>1944</v>
      </c>
      <c r="C361" s="49" t="s">
        <v>1521</v>
      </c>
      <c r="D361" s="50">
        <v>269.32</v>
      </c>
      <c r="E361" s="48" t="s">
        <v>2306</v>
      </c>
      <c r="F361" s="48" t="s">
        <v>1141</v>
      </c>
      <c r="G361" s="48" t="s">
        <v>725</v>
      </c>
      <c r="H361" s="35">
        <f t="shared" si="16"/>
        <v>42062</v>
      </c>
      <c r="I361" s="3">
        <f t="shared" si="17"/>
        <v>47</v>
      </c>
      <c r="J361" s="4">
        <f t="shared" si="15"/>
        <v>12658.039999999999</v>
      </c>
    </row>
    <row r="362" spans="1:10" x14ac:dyDescent="0.25">
      <c r="A362" s="48">
        <v>1572</v>
      </c>
      <c r="B362" s="48" t="s">
        <v>1944</v>
      </c>
      <c r="C362" s="49" t="s">
        <v>1521</v>
      </c>
      <c r="D362" s="50">
        <v>3064.68</v>
      </c>
      <c r="E362" s="48" t="s">
        <v>2306</v>
      </c>
      <c r="F362" s="48" t="s">
        <v>1141</v>
      </c>
      <c r="G362" s="48" t="s">
        <v>725</v>
      </c>
      <c r="H362" s="35">
        <f t="shared" si="16"/>
        <v>42062</v>
      </c>
      <c r="I362" s="3">
        <f t="shared" si="17"/>
        <v>47</v>
      </c>
      <c r="J362" s="4">
        <f t="shared" si="15"/>
        <v>144039.96</v>
      </c>
    </row>
    <row r="363" spans="1:10" x14ac:dyDescent="0.25">
      <c r="A363" s="48" t="s">
        <v>2307</v>
      </c>
      <c r="B363" s="48" t="s">
        <v>2308</v>
      </c>
      <c r="C363" s="49" t="s">
        <v>2309</v>
      </c>
      <c r="D363" s="50">
        <v>3391.6</v>
      </c>
      <c r="E363" s="48" t="s">
        <v>2310</v>
      </c>
      <c r="F363" s="48" t="s">
        <v>2311</v>
      </c>
      <c r="G363" s="48" t="s">
        <v>1022</v>
      </c>
      <c r="H363" s="35">
        <f t="shared" si="16"/>
        <v>42117</v>
      </c>
      <c r="I363" s="3">
        <f t="shared" si="17"/>
        <v>-2</v>
      </c>
      <c r="J363" s="4">
        <f t="shared" si="15"/>
        <v>-6783.2</v>
      </c>
    </row>
    <row r="364" spans="1:10" x14ac:dyDescent="0.25">
      <c r="A364" s="48">
        <v>2084</v>
      </c>
      <c r="B364" s="48" t="s">
        <v>1977</v>
      </c>
      <c r="C364" s="49" t="s">
        <v>1521</v>
      </c>
      <c r="D364" s="50">
        <v>90</v>
      </c>
      <c r="E364" s="48" t="s">
        <v>2312</v>
      </c>
      <c r="F364" s="48" t="s">
        <v>1177</v>
      </c>
      <c r="G364" s="48" t="s">
        <v>2102</v>
      </c>
      <c r="H364" s="35">
        <f t="shared" si="16"/>
        <v>42132</v>
      </c>
      <c r="I364" s="3">
        <f t="shared" si="17"/>
        <v>5</v>
      </c>
      <c r="J364" s="4">
        <f t="shared" si="15"/>
        <v>450</v>
      </c>
    </row>
    <row r="365" spans="1:10" x14ac:dyDescent="0.25">
      <c r="A365" s="48">
        <v>2083</v>
      </c>
      <c r="B365" s="48" t="s">
        <v>1977</v>
      </c>
      <c r="C365" s="49" t="s">
        <v>1521</v>
      </c>
      <c r="D365" s="50">
        <v>6576.67</v>
      </c>
      <c r="E365" s="48" t="s">
        <v>2312</v>
      </c>
      <c r="F365" s="48" t="s">
        <v>1177</v>
      </c>
      <c r="G365" s="48" t="s">
        <v>2102</v>
      </c>
      <c r="H365" s="35">
        <f t="shared" si="16"/>
        <v>42132</v>
      </c>
      <c r="I365" s="3">
        <f t="shared" si="17"/>
        <v>5</v>
      </c>
      <c r="J365" s="4">
        <f t="shared" si="15"/>
        <v>32883.35</v>
      </c>
    </row>
    <row r="366" spans="1:10" x14ac:dyDescent="0.25">
      <c r="A366" s="48">
        <v>2362</v>
      </c>
      <c r="B366" s="48" t="s">
        <v>2313</v>
      </c>
      <c r="C366" s="49" t="s">
        <v>2314</v>
      </c>
      <c r="D366" s="50">
        <v>3900</v>
      </c>
      <c r="E366" s="48" t="s">
        <v>2315</v>
      </c>
      <c r="F366" s="48" t="s">
        <v>1976</v>
      </c>
      <c r="G366" s="48" t="s">
        <v>2313</v>
      </c>
      <c r="H366" s="35">
        <f t="shared" si="16"/>
        <v>42175</v>
      </c>
      <c r="I366" s="3">
        <f t="shared" si="17"/>
        <v>-30</v>
      </c>
      <c r="J366" s="4">
        <f t="shared" si="15"/>
        <v>-117000</v>
      </c>
    </row>
    <row r="367" spans="1:10" x14ac:dyDescent="0.25">
      <c r="A367" s="48">
        <v>2364</v>
      </c>
      <c r="B367" s="48" t="s">
        <v>2313</v>
      </c>
      <c r="C367" s="49" t="s">
        <v>2314</v>
      </c>
      <c r="D367" s="50">
        <v>10000</v>
      </c>
      <c r="E367" s="48" t="s">
        <v>2316</v>
      </c>
      <c r="F367" s="48" t="s">
        <v>1976</v>
      </c>
      <c r="G367" s="48" t="s">
        <v>2313</v>
      </c>
      <c r="H367" s="35">
        <f t="shared" si="16"/>
        <v>42175</v>
      </c>
      <c r="I367" s="3">
        <f t="shared" si="17"/>
        <v>-30</v>
      </c>
      <c r="J367" s="4">
        <f t="shared" si="15"/>
        <v>-300000</v>
      </c>
    </row>
    <row r="368" spans="1:10" x14ac:dyDescent="0.25">
      <c r="A368" s="48">
        <v>2363</v>
      </c>
      <c r="B368" s="48" t="s">
        <v>2313</v>
      </c>
      <c r="C368" s="49" t="s">
        <v>2314</v>
      </c>
      <c r="D368" s="50">
        <v>20000</v>
      </c>
      <c r="E368" s="48" t="s">
        <v>2316</v>
      </c>
      <c r="F368" s="48" t="s">
        <v>1976</v>
      </c>
      <c r="G368" s="48" t="s">
        <v>2313</v>
      </c>
      <c r="H368" s="35">
        <f t="shared" si="16"/>
        <v>42175</v>
      </c>
      <c r="I368" s="3">
        <f t="shared" si="17"/>
        <v>-30</v>
      </c>
      <c r="J368" s="4">
        <f t="shared" si="15"/>
        <v>-600000</v>
      </c>
    </row>
    <row r="369" spans="1:10" x14ac:dyDescent="0.25">
      <c r="A369" s="48">
        <v>2370</v>
      </c>
      <c r="B369" s="48" t="s">
        <v>1990</v>
      </c>
      <c r="C369" s="49" t="s">
        <v>1524</v>
      </c>
      <c r="D369" s="50">
        <v>14413.61</v>
      </c>
      <c r="E369" s="48" t="s">
        <v>2297</v>
      </c>
      <c r="F369" s="48" t="s">
        <v>901</v>
      </c>
      <c r="G369" s="48" t="s">
        <v>1991</v>
      </c>
      <c r="H369" s="35">
        <f t="shared" si="16"/>
        <v>42140</v>
      </c>
      <c r="I369" s="3">
        <f t="shared" si="17"/>
        <v>6</v>
      </c>
      <c r="J369" s="4">
        <f t="shared" si="15"/>
        <v>86481.66</v>
      </c>
    </row>
    <row r="370" spans="1:10" x14ac:dyDescent="0.25">
      <c r="A370" s="48">
        <v>1912</v>
      </c>
      <c r="B370" s="48" t="s">
        <v>1945</v>
      </c>
      <c r="C370" s="49" t="s">
        <v>1524</v>
      </c>
      <c r="D370" s="50">
        <v>16450.650000000001</v>
      </c>
      <c r="E370" s="48" t="s">
        <v>1</v>
      </c>
      <c r="F370" s="48" t="s">
        <v>1183</v>
      </c>
      <c r="G370" s="48" t="s">
        <v>1962</v>
      </c>
      <c r="H370" s="35">
        <f t="shared" si="16"/>
        <v>42131</v>
      </c>
      <c r="I370" s="3">
        <f t="shared" si="17"/>
        <v>-8</v>
      </c>
      <c r="J370" s="4">
        <f t="shared" si="15"/>
        <v>-131605.20000000001</v>
      </c>
    </row>
    <row r="371" spans="1:10" x14ac:dyDescent="0.25">
      <c r="A371" s="48">
        <v>2113</v>
      </c>
      <c r="B371" s="48" t="s">
        <v>2103</v>
      </c>
      <c r="C371" s="49" t="s">
        <v>2317</v>
      </c>
      <c r="D371" s="50">
        <v>3233</v>
      </c>
      <c r="E371" s="48">
        <v>13</v>
      </c>
      <c r="F371" s="48" t="s">
        <v>877</v>
      </c>
      <c r="G371" s="48" t="s">
        <v>2135</v>
      </c>
      <c r="H371" s="35">
        <f t="shared" si="16"/>
        <v>42154</v>
      </c>
      <c r="I371" s="3">
        <f t="shared" si="17"/>
        <v>-16</v>
      </c>
      <c r="J371" s="4">
        <f t="shared" si="15"/>
        <v>-51728</v>
      </c>
    </row>
    <row r="372" spans="1:10" x14ac:dyDescent="0.25">
      <c r="A372" s="48">
        <v>1996</v>
      </c>
      <c r="B372" s="48" t="s">
        <v>2097</v>
      </c>
      <c r="C372" s="49" t="s">
        <v>2318</v>
      </c>
      <c r="D372" s="50">
        <v>3247.4</v>
      </c>
      <c r="E372" s="48" t="s">
        <v>2319</v>
      </c>
      <c r="F372" s="48" t="s">
        <v>799</v>
      </c>
      <c r="G372" s="48" t="s">
        <v>709</v>
      </c>
      <c r="H372" s="35">
        <f t="shared" si="16"/>
        <v>42112</v>
      </c>
      <c r="I372" s="3">
        <f t="shared" si="17"/>
        <v>16</v>
      </c>
      <c r="J372" s="4">
        <f t="shared" si="15"/>
        <v>51958.400000000001</v>
      </c>
    </row>
    <row r="373" spans="1:10" x14ac:dyDescent="0.25">
      <c r="A373" s="48">
        <v>1890</v>
      </c>
      <c r="B373" s="48" t="s">
        <v>1951</v>
      </c>
      <c r="C373" s="49" t="s">
        <v>1540</v>
      </c>
      <c r="D373" s="50">
        <v>395.28</v>
      </c>
      <c r="E373" s="48" t="s">
        <v>2320</v>
      </c>
      <c r="F373" s="48" t="s">
        <v>830</v>
      </c>
      <c r="G373" s="48" t="s">
        <v>1647</v>
      </c>
      <c r="H373" s="35">
        <f t="shared" si="16"/>
        <v>42106</v>
      </c>
      <c r="I373" s="3">
        <f t="shared" si="17"/>
        <v>16</v>
      </c>
      <c r="J373" s="4">
        <f t="shared" si="15"/>
        <v>6324.48</v>
      </c>
    </row>
    <row r="374" spans="1:10" x14ac:dyDescent="0.25">
      <c r="A374" s="48">
        <v>2139</v>
      </c>
      <c r="B374" s="48" t="s">
        <v>1957</v>
      </c>
      <c r="C374" s="49" t="s">
        <v>2321</v>
      </c>
      <c r="D374" s="50">
        <v>5856</v>
      </c>
      <c r="E374" s="48">
        <v>19</v>
      </c>
      <c r="F374" s="48" t="s">
        <v>753</v>
      </c>
      <c r="G374" s="48" t="s">
        <v>709</v>
      </c>
      <c r="H374" s="35">
        <f t="shared" si="16"/>
        <v>42112</v>
      </c>
      <c r="I374" s="3">
        <f t="shared" si="17"/>
        <v>30</v>
      </c>
      <c r="J374" s="4">
        <f t="shared" si="15"/>
        <v>175680</v>
      </c>
    </row>
    <row r="375" spans="1:10" x14ac:dyDescent="0.25">
      <c r="A375" s="48" t="s">
        <v>2322</v>
      </c>
      <c r="B375" s="48" t="s">
        <v>2323</v>
      </c>
      <c r="C375" s="49" t="s">
        <v>2324</v>
      </c>
      <c r="D375" s="50">
        <v>43671.13</v>
      </c>
      <c r="E375" s="48" t="s">
        <v>2325</v>
      </c>
      <c r="F375" s="48" t="s">
        <v>2326</v>
      </c>
      <c r="G375" s="48" t="s">
        <v>1977</v>
      </c>
      <c r="H375" s="35">
        <f t="shared" si="16"/>
        <v>42167</v>
      </c>
      <c r="I375" s="3">
        <f t="shared" si="17"/>
        <v>-30</v>
      </c>
      <c r="J375" s="4">
        <f t="shared" si="15"/>
        <v>-1310133.8999999999</v>
      </c>
    </row>
    <row r="376" spans="1:10" x14ac:dyDescent="0.25">
      <c r="A376" s="48">
        <v>2069</v>
      </c>
      <c r="B376" s="48" t="s">
        <v>1997</v>
      </c>
      <c r="C376" s="49" t="s">
        <v>2327</v>
      </c>
      <c r="D376" s="50">
        <v>189.64</v>
      </c>
      <c r="E376" s="48" t="s">
        <v>2328</v>
      </c>
      <c r="F376" s="48" t="s">
        <v>721</v>
      </c>
      <c r="G376" s="48" t="s">
        <v>1997</v>
      </c>
      <c r="H376" s="35">
        <f t="shared" si="16"/>
        <v>42166</v>
      </c>
      <c r="I376" s="3">
        <f t="shared" si="17"/>
        <v>-30</v>
      </c>
      <c r="J376" s="4">
        <f t="shared" si="15"/>
        <v>-5689.2</v>
      </c>
    </row>
    <row r="377" spans="1:10" x14ac:dyDescent="0.25">
      <c r="A377" s="48">
        <v>2008</v>
      </c>
      <c r="B377" s="48" t="s">
        <v>1949</v>
      </c>
      <c r="C377" s="49" t="s">
        <v>2329</v>
      </c>
      <c r="D377" s="50">
        <v>450</v>
      </c>
      <c r="E377" s="48" t="s">
        <v>2330</v>
      </c>
      <c r="F377" s="48" t="s">
        <v>1949</v>
      </c>
      <c r="G377" s="48" t="s">
        <v>1949</v>
      </c>
      <c r="H377" s="35">
        <f t="shared" si="16"/>
        <v>42159</v>
      </c>
      <c r="I377" s="3">
        <f t="shared" si="17"/>
        <v>-30</v>
      </c>
      <c r="J377" s="4">
        <f t="shared" si="15"/>
        <v>-13500</v>
      </c>
    </row>
    <row r="378" spans="1:10" x14ac:dyDescent="0.25">
      <c r="A378" s="48">
        <v>1613</v>
      </c>
      <c r="B378" s="48" t="s">
        <v>1991</v>
      </c>
      <c r="C378" s="49" t="s">
        <v>2331</v>
      </c>
      <c r="D378" s="50">
        <v>536.79999999999995</v>
      </c>
      <c r="E378" s="48" t="s">
        <v>2332</v>
      </c>
      <c r="F378" s="48" t="s">
        <v>1039</v>
      </c>
      <c r="G378" s="48" t="s">
        <v>718</v>
      </c>
      <c r="H378" s="35">
        <f t="shared" si="16"/>
        <v>42032</v>
      </c>
      <c r="I378" s="3">
        <f t="shared" si="17"/>
        <v>78</v>
      </c>
      <c r="J378" s="4">
        <f t="shared" si="15"/>
        <v>41870.399999999994</v>
      </c>
    </row>
    <row r="379" spans="1:10" x14ac:dyDescent="0.25">
      <c r="A379" s="48">
        <v>2377</v>
      </c>
      <c r="B379" s="48" t="s">
        <v>2108</v>
      </c>
      <c r="C379" s="49" t="s">
        <v>1561</v>
      </c>
      <c r="D379" s="50">
        <v>1975.53</v>
      </c>
      <c r="E379" s="48" t="s">
        <v>2333</v>
      </c>
      <c r="F379" s="48" t="s">
        <v>2135</v>
      </c>
      <c r="G379" s="48" t="s">
        <v>2108</v>
      </c>
      <c r="H379" s="35">
        <f t="shared" si="16"/>
        <v>42179</v>
      </c>
      <c r="I379" s="3">
        <f t="shared" si="17"/>
        <v>-30</v>
      </c>
      <c r="J379" s="4">
        <f t="shared" si="15"/>
        <v>-59265.9</v>
      </c>
    </row>
    <row r="380" spans="1:10" x14ac:dyDescent="0.25">
      <c r="A380" s="48">
        <v>1653</v>
      </c>
      <c r="B380" s="48" t="s">
        <v>2001</v>
      </c>
      <c r="C380" s="49" t="s">
        <v>1561</v>
      </c>
      <c r="D380" s="50">
        <v>1647</v>
      </c>
      <c r="E380" s="48">
        <v>20145</v>
      </c>
      <c r="F380" s="48" t="s">
        <v>877</v>
      </c>
      <c r="G380" s="48" t="s">
        <v>2001</v>
      </c>
      <c r="H380" s="35">
        <f t="shared" si="16"/>
        <v>42144</v>
      </c>
      <c r="I380" s="3">
        <f t="shared" si="17"/>
        <v>-30</v>
      </c>
      <c r="J380" s="4">
        <f t="shared" si="15"/>
        <v>-49410</v>
      </c>
    </row>
    <row r="381" spans="1:10" x14ac:dyDescent="0.25">
      <c r="A381" s="48">
        <v>1654</v>
      </c>
      <c r="B381" s="48" t="s">
        <v>2001</v>
      </c>
      <c r="C381" s="49" t="s">
        <v>1561</v>
      </c>
      <c r="D381" s="50">
        <v>1758.33</v>
      </c>
      <c r="E381" s="48">
        <v>17027</v>
      </c>
      <c r="F381" s="48" t="s">
        <v>1609</v>
      </c>
      <c r="G381" s="48" t="s">
        <v>2001</v>
      </c>
      <c r="H381" s="35">
        <f t="shared" si="16"/>
        <v>42144</v>
      </c>
      <c r="I381" s="3">
        <f t="shared" si="17"/>
        <v>-30</v>
      </c>
      <c r="J381" s="4">
        <f t="shared" si="15"/>
        <v>-52749.899999999994</v>
      </c>
    </row>
    <row r="382" spans="1:10" x14ac:dyDescent="0.25">
      <c r="A382" s="48">
        <v>2378</v>
      </c>
      <c r="B382" s="48" t="s">
        <v>2108</v>
      </c>
      <c r="C382" s="49" t="s">
        <v>1561</v>
      </c>
      <c r="D382" s="50">
        <v>1372.5</v>
      </c>
      <c r="E382" s="48" t="s">
        <v>2334</v>
      </c>
      <c r="F382" s="48" t="s">
        <v>1944</v>
      </c>
      <c r="G382" s="48" t="s">
        <v>1961</v>
      </c>
      <c r="H382" s="35">
        <f t="shared" si="16"/>
        <v>42160</v>
      </c>
      <c r="I382" s="3">
        <f t="shared" si="17"/>
        <v>-11</v>
      </c>
      <c r="J382" s="4">
        <f t="shared" si="15"/>
        <v>-15097.5</v>
      </c>
    </row>
    <row r="383" spans="1:10" x14ac:dyDescent="0.25">
      <c r="A383" s="48">
        <v>1983</v>
      </c>
      <c r="B383" s="48" t="s">
        <v>2097</v>
      </c>
      <c r="C383" s="49" t="s">
        <v>2335</v>
      </c>
      <c r="D383" s="50">
        <v>190.32</v>
      </c>
      <c r="E383" s="48">
        <v>97</v>
      </c>
      <c r="F383" s="48" t="s">
        <v>776</v>
      </c>
      <c r="G383" s="48" t="s">
        <v>721</v>
      </c>
      <c r="H383" s="35">
        <f t="shared" si="16"/>
        <v>42119</v>
      </c>
      <c r="I383" s="3">
        <f t="shared" si="17"/>
        <v>9</v>
      </c>
      <c r="J383" s="4">
        <f t="shared" si="15"/>
        <v>1712.8799999999999</v>
      </c>
    </row>
    <row r="384" spans="1:10" x14ac:dyDescent="0.25">
      <c r="A384" s="48">
        <v>1856</v>
      </c>
      <c r="B384" s="48" t="s">
        <v>1947</v>
      </c>
      <c r="C384" s="49" t="s">
        <v>2336</v>
      </c>
      <c r="D384" s="50">
        <v>646.6</v>
      </c>
      <c r="E384" s="48" t="s">
        <v>2337</v>
      </c>
      <c r="F384" s="48" t="s">
        <v>725</v>
      </c>
      <c r="G384" s="48" t="s">
        <v>767</v>
      </c>
      <c r="H384" s="35">
        <f t="shared" si="16"/>
        <v>42098</v>
      </c>
      <c r="I384" s="3">
        <f t="shared" si="17"/>
        <v>17</v>
      </c>
      <c r="J384" s="4">
        <f t="shared" si="15"/>
        <v>10992.2</v>
      </c>
    </row>
    <row r="385" spans="1:10" x14ac:dyDescent="0.25">
      <c r="A385" s="48">
        <v>2015</v>
      </c>
      <c r="B385" s="48" t="s">
        <v>1949</v>
      </c>
      <c r="C385" s="49" t="s">
        <v>1565</v>
      </c>
      <c r="D385" s="50">
        <v>198.5</v>
      </c>
      <c r="E385" s="48">
        <v>873</v>
      </c>
      <c r="F385" s="48" t="s">
        <v>796</v>
      </c>
      <c r="G385" s="48" t="s">
        <v>1963</v>
      </c>
      <c r="H385" s="35">
        <f t="shared" si="16"/>
        <v>42127</v>
      </c>
      <c r="I385" s="3">
        <f t="shared" si="17"/>
        <v>2</v>
      </c>
      <c r="J385" s="4">
        <f t="shared" si="15"/>
        <v>397</v>
      </c>
    </row>
    <row r="386" spans="1:10" x14ac:dyDescent="0.25">
      <c r="A386" s="48">
        <v>1916</v>
      </c>
      <c r="B386" s="48" t="s">
        <v>1945</v>
      </c>
      <c r="C386" s="49" t="s">
        <v>1565</v>
      </c>
      <c r="D386" s="50">
        <v>172.9</v>
      </c>
      <c r="E386" s="48">
        <v>6268</v>
      </c>
      <c r="F386" s="48" t="s">
        <v>773</v>
      </c>
      <c r="G386" s="48" t="s">
        <v>1991</v>
      </c>
      <c r="H386" s="35">
        <f t="shared" si="16"/>
        <v>42140</v>
      </c>
      <c r="I386" s="3">
        <f t="shared" si="17"/>
        <v>-17</v>
      </c>
      <c r="J386" s="4">
        <f t="shared" si="15"/>
        <v>-2939.3</v>
      </c>
    </row>
    <row r="387" spans="1:10" x14ac:dyDescent="0.25">
      <c r="A387" s="48">
        <v>1544</v>
      </c>
      <c r="B387" s="48" t="s">
        <v>1955</v>
      </c>
      <c r="C387" s="49" t="s">
        <v>1565</v>
      </c>
      <c r="D387" s="50">
        <v>312.98</v>
      </c>
      <c r="E387" s="48">
        <v>752</v>
      </c>
      <c r="F387" s="48" t="s">
        <v>1647</v>
      </c>
      <c r="G387" s="48" t="s">
        <v>796</v>
      </c>
      <c r="H387" s="35">
        <f t="shared" si="16"/>
        <v>42111</v>
      </c>
      <c r="I387" s="3">
        <f t="shared" si="17"/>
        <v>-3</v>
      </c>
      <c r="J387" s="4">
        <f t="shared" si="15"/>
        <v>-938.94</v>
      </c>
    </row>
    <row r="388" spans="1:10" x14ac:dyDescent="0.25">
      <c r="A388" s="48" t="s">
        <v>2338</v>
      </c>
      <c r="B388" s="48" t="s">
        <v>1968</v>
      </c>
      <c r="C388" s="49" t="s">
        <v>2339</v>
      </c>
      <c r="D388" s="50">
        <v>236.4</v>
      </c>
      <c r="E388" s="48">
        <v>910</v>
      </c>
      <c r="F388" s="48" t="s">
        <v>2340</v>
      </c>
      <c r="G388" s="48" t="s">
        <v>1963</v>
      </c>
      <c r="H388" s="35">
        <f t="shared" si="16"/>
        <v>42127</v>
      </c>
      <c r="I388" s="3">
        <f t="shared" si="17"/>
        <v>2</v>
      </c>
      <c r="J388" s="4">
        <f t="shared" si="15"/>
        <v>472.8</v>
      </c>
    </row>
    <row r="389" spans="1:10" x14ac:dyDescent="0.25">
      <c r="A389" s="48">
        <v>1545</v>
      </c>
      <c r="B389" s="48" t="s">
        <v>1955</v>
      </c>
      <c r="C389" s="49" t="s">
        <v>1565</v>
      </c>
      <c r="D389" s="50">
        <v>68.849999999999994</v>
      </c>
      <c r="E389" s="48">
        <v>752</v>
      </c>
      <c r="F389" s="48" t="s">
        <v>1647</v>
      </c>
      <c r="G389" s="48" t="s">
        <v>796</v>
      </c>
      <c r="H389" s="35">
        <f t="shared" si="16"/>
        <v>42111</v>
      </c>
      <c r="I389" s="3">
        <f t="shared" si="17"/>
        <v>-3</v>
      </c>
      <c r="J389" s="4">
        <f t="shared" si="15"/>
        <v>-206.54999999999998</v>
      </c>
    </row>
    <row r="390" spans="1:10" x14ac:dyDescent="0.25">
      <c r="A390" s="48">
        <v>1913</v>
      </c>
      <c r="B390" s="48" t="s">
        <v>1945</v>
      </c>
      <c r="C390" s="49" t="s">
        <v>1569</v>
      </c>
      <c r="D390" s="50">
        <v>5215.09</v>
      </c>
      <c r="E390" s="48">
        <v>5</v>
      </c>
      <c r="F390" s="48" t="s">
        <v>1177</v>
      </c>
      <c r="G390" s="48" t="s">
        <v>1950</v>
      </c>
      <c r="H390" s="35">
        <f t="shared" si="16"/>
        <v>42137</v>
      </c>
      <c r="I390" s="3">
        <f t="shared" si="17"/>
        <v>-14</v>
      </c>
      <c r="J390" s="4">
        <f t="shared" si="15"/>
        <v>-73011.260000000009</v>
      </c>
    </row>
    <row r="391" spans="1:10" x14ac:dyDescent="0.25">
      <c r="A391" s="48">
        <v>1599</v>
      </c>
      <c r="B391" s="48" t="s">
        <v>1944</v>
      </c>
      <c r="C391" s="49" t="s">
        <v>2341</v>
      </c>
      <c r="D391" s="50">
        <v>1980</v>
      </c>
      <c r="E391" s="48" t="s">
        <v>2131</v>
      </c>
      <c r="F391" s="48" t="s">
        <v>738</v>
      </c>
      <c r="G391" s="48" t="s">
        <v>767</v>
      </c>
      <c r="H391" s="35">
        <f t="shared" si="16"/>
        <v>42098</v>
      </c>
      <c r="I391" s="3">
        <f t="shared" si="17"/>
        <v>11</v>
      </c>
      <c r="J391" s="4">
        <f t="shared" si="15"/>
        <v>21780</v>
      </c>
    </row>
    <row r="392" spans="1:10" x14ac:dyDescent="0.25">
      <c r="A392" s="48">
        <v>1854</v>
      </c>
      <c r="B392" s="48" t="s">
        <v>1947</v>
      </c>
      <c r="C392" s="49" t="s">
        <v>2342</v>
      </c>
      <c r="D392" s="50">
        <v>4500</v>
      </c>
      <c r="E392" s="48">
        <v>4</v>
      </c>
      <c r="F392" s="48" t="s">
        <v>1812</v>
      </c>
      <c r="G392" s="48" t="s">
        <v>764</v>
      </c>
      <c r="H392" s="35">
        <f t="shared" si="16"/>
        <v>42102</v>
      </c>
      <c r="I392" s="3">
        <f t="shared" si="17"/>
        <v>13</v>
      </c>
      <c r="J392" s="4">
        <f t="shared" si="15"/>
        <v>58500</v>
      </c>
    </row>
    <row r="393" spans="1:10" x14ac:dyDescent="0.25">
      <c r="A393" s="48">
        <v>2112</v>
      </c>
      <c r="B393" s="48" t="s">
        <v>2103</v>
      </c>
      <c r="C393" s="49" t="s">
        <v>1578</v>
      </c>
      <c r="D393" s="50">
        <v>325</v>
      </c>
      <c r="E393" s="48">
        <v>6</v>
      </c>
      <c r="F393" s="48" t="s">
        <v>1609</v>
      </c>
      <c r="G393" s="48" t="s">
        <v>1963</v>
      </c>
      <c r="H393" s="35">
        <f t="shared" si="16"/>
        <v>42127</v>
      </c>
      <c r="I393" s="3">
        <f t="shared" si="17"/>
        <v>11</v>
      </c>
      <c r="J393" s="4">
        <f t="shared" ref="J393:J456" si="18">SUM(I393*D393)</f>
        <v>3575</v>
      </c>
    </row>
    <row r="394" spans="1:10" x14ac:dyDescent="0.25">
      <c r="A394" s="48">
        <v>2138</v>
      </c>
      <c r="B394" s="48" t="s">
        <v>1957</v>
      </c>
      <c r="C394" s="49" t="s">
        <v>1579</v>
      </c>
      <c r="D394" s="50">
        <v>4339.3</v>
      </c>
      <c r="E394" s="48">
        <v>5</v>
      </c>
      <c r="F394" s="48" t="s">
        <v>877</v>
      </c>
      <c r="G394" s="48" t="s">
        <v>1944</v>
      </c>
      <c r="H394" s="35">
        <f t="shared" ref="H394:H457" si="19">G394+30</f>
        <v>42139</v>
      </c>
      <c r="I394" s="3">
        <f t="shared" ref="I394:I457" si="20">SUM(B394-G394)-30</f>
        <v>3</v>
      </c>
      <c r="J394" s="4">
        <f t="shared" si="18"/>
        <v>13017.900000000001</v>
      </c>
    </row>
    <row r="395" spans="1:10" x14ac:dyDescent="0.25">
      <c r="A395" s="48">
        <v>1917</v>
      </c>
      <c r="B395" s="48" t="s">
        <v>1945</v>
      </c>
      <c r="C395" s="49" t="s">
        <v>1580</v>
      </c>
      <c r="D395" s="50">
        <v>1886.67</v>
      </c>
      <c r="E395" s="48">
        <v>7</v>
      </c>
      <c r="F395" s="48" t="s">
        <v>803</v>
      </c>
      <c r="G395" s="48" t="s">
        <v>1962</v>
      </c>
      <c r="H395" s="35">
        <f t="shared" si="19"/>
        <v>42131</v>
      </c>
      <c r="I395" s="3">
        <f t="shared" si="20"/>
        <v>-8</v>
      </c>
      <c r="J395" s="4">
        <f t="shared" si="18"/>
        <v>-15093.36</v>
      </c>
    </row>
    <row r="396" spans="1:10" x14ac:dyDescent="0.25">
      <c r="A396" s="48">
        <v>2014</v>
      </c>
      <c r="B396" s="48" t="s">
        <v>1949</v>
      </c>
      <c r="C396" s="49" t="s">
        <v>1580</v>
      </c>
      <c r="D396" s="50">
        <v>21960</v>
      </c>
      <c r="E396" s="48">
        <v>6</v>
      </c>
      <c r="F396" s="48" t="s">
        <v>1647</v>
      </c>
      <c r="G396" s="48" t="s">
        <v>1962</v>
      </c>
      <c r="H396" s="35">
        <f t="shared" si="19"/>
        <v>42131</v>
      </c>
      <c r="I396" s="3">
        <f t="shared" si="20"/>
        <v>-2</v>
      </c>
      <c r="J396" s="4">
        <f t="shared" si="18"/>
        <v>-43920</v>
      </c>
    </row>
    <row r="397" spans="1:10" x14ac:dyDescent="0.25">
      <c r="A397" s="48">
        <v>1566</v>
      </c>
      <c r="B397" s="48" t="s">
        <v>1955</v>
      </c>
      <c r="C397" s="49" t="s">
        <v>1580</v>
      </c>
      <c r="D397" s="50">
        <v>3650.76</v>
      </c>
      <c r="E397" s="48">
        <v>25</v>
      </c>
      <c r="F397" s="48" t="s">
        <v>1092</v>
      </c>
      <c r="G397" s="48" t="s">
        <v>837</v>
      </c>
      <c r="H397" s="35">
        <f t="shared" si="19"/>
        <v>41976</v>
      </c>
      <c r="I397" s="3">
        <f t="shared" si="20"/>
        <v>132</v>
      </c>
      <c r="J397" s="4">
        <f t="shared" si="18"/>
        <v>481900.32</v>
      </c>
    </row>
    <row r="398" spans="1:10" x14ac:dyDescent="0.25">
      <c r="A398" s="48">
        <v>1598</v>
      </c>
      <c r="B398" s="48" t="s">
        <v>1944</v>
      </c>
      <c r="C398" s="49" t="s">
        <v>2343</v>
      </c>
      <c r="D398" s="50">
        <v>1064.71</v>
      </c>
      <c r="E398" s="48" t="s">
        <v>2344</v>
      </c>
      <c r="F398" s="48" t="s">
        <v>1113</v>
      </c>
      <c r="G398" s="48" t="s">
        <v>1944</v>
      </c>
      <c r="H398" s="35">
        <f t="shared" si="19"/>
        <v>42139</v>
      </c>
      <c r="I398" s="3">
        <f t="shared" si="20"/>
        <v>-30</v>
      </c>
      <c r="J398" s="4">
        <f t="shared" si="18"/>
        <v>-31941.300000000003</v>
      </c>
    </row>
    <row r="399" spans="1:10" x14ac:dyDescent="0.25">
      <c r="A399" s="48">
        <v>1984</v>
      </c>
      <c r="B399" s="48" t="s">
        <v>2097</v>
      </c>
      <c r="C399" s="49" t="s">
        <v>2345</v>
      </c>
      <c r="D399" s="50">
        <v>1354.2</v>
      </c>
      <c r="E399" s="48">
        <v>15001609</v>
      </c>
      <c r="F399" s="48" t="s">
        <v>877</v>
      </c>
      <c r="G399" s="48" t="s">
        <v>1955</v>
      </c>
      <c r="H399" s="35">
        <f t="shared" si="19"/>
        <v>42138</v>
      </c>
      <c r="I399" s="3">
        <f t="shared" si="20"/>
        <v>-10</v>
      </c>
      <c r="J399" s="4">
        <f t="shared" si="18"/>
        <v>-13542</v>
      </c>
    </row>
    <row r="400" spans="1:10" x14ac:dyDescent="0.25">
      <c r="A400" s="48">
        <v>1995</v>
      </c>
      <c r="B400" s="48" t="s">
        <v>2097</v>
      </c>
      <c r="C400" s="49" t="s">
        <v>2346</v>
      </c>
      <c r="D400" s="50">
        <v>4495.37</v>
      </c>
      <c r="E400" s="48">
        <v>13</v>
      </c>
      <c r="F400" s="48" t="s">
        <v>897</v>
      </c>
      <c r="G400" s="48" t="s">
        <v>1955</v>
      </c>
      <c r="H400" s="35">
        <f t="shared" si="19"/>
        <v>42138</v>
      </c>
      <c r="I400" s="3">
        <f t="shared" si="20"/>
        <v>-10</v>
      </c>
      <c r="J400" s="4">
        <f t="shared" si="18"/>
        <v>-44953.7</v>
      </c>
    </row>
    <row r="401" spans="1:10" x14ac:dyDescent="0.25">
      <c r="A401" s="48">
        <v>2027</v>
      </c>
      <c r="B401" s="48" t="s">
        <v>1961</v>
      </c>
      <c r="C401" s="49" t="s">
        <v>2347</v>
      </c>
      <c r="D401" s="50">
        <v>10850.74</v>
      </c>
      <c r="E401" s="48" t="s">
        <v>2297</v>
      </c>
      <c r="F401" s="48" t="s">
        <v>1853</v>
      </c>
      <c r="G401" s="48" t="s">
        <v>1962</v>
      </c>
      <c r="H401" s="35">
        <f t="shared" si="19"/>
        <v>42131</v>
      </c>
      <c r="I401" s="3">
        <f t="shared" si="20"/>
        <v>-1</v>
      </c>
      <c r="J401" s="4">
        <f t="shared" si="18"/>
        <v>-10850.74</v>
      </c>
    </row>
    <row r="402" spans="1:10" x14ac:dyDescent="0.25">
      <c r="A402" s="48">
        <v>1869</v>
      </c>
      <c r="B402" s="48" t="s">
        <v>1980</v>
      </c>
      <c r="C402" s="49" t="s">
        <v>1593</v>
      </c>
      <c r="D402" s="50">
        <v>3472.81</v>
      </c>
      <c r="E402" s="48" t="s">
        <v>2348</v>
      </c>
      <c r="F402" s="48" t="s">
        <v>2001</v>
      </c>
      <c r="G402" s="48" t="s">
        <v>1980</v>
      </c>
      <c r="H402" s="35">
        <f t="shared" si="19"/>
        <v>42151</v>
      </c>
      <c r="I402" s="3">
        <f t="shared" si="20"/>
        <v>-30</v>
      </c>
      <c r="J402" s="4">
        <f t="shared" si="18"/>
        <v>-104184.3</v>
      </c>
    </row>
    <row r="403" spans="1:10" x14ac:dyDescent="0.25">
      <c r="A403" s="48" t="s">
        <v>2349</v>
      </c>
      <c r="B403" s="52">
        <v>42145</v>
      </c>
      <c r="C403" s="49" t="s">
        <v>2350</v>
      </c>
      <c r="D403" s="50">
        <v>2465.58</v>
      </c>
      <c r="E403" s="48" t="s">
        <v>2351</v>
      </c>
      <c r="F403" s="48" t="s">
        <v>2308</v>
      </c>
      <c r="G403" s="48" t="s">
        <v>2129</v>
      </c>
      <c r="H403" s="35">
        <f t="shared" si="19"/>
        <v>42160</v>
      </c>
      <c r="I403" s="3">
        <f t="shared" si="20"/>
        <v>-15</v>
      </c>
      <c r="J403" s="4">
        <f t="shared" si="18"/>
        <v>-36983.699999999997</v>
      </c>
    </row>
    <row r="404" spans="1:10" x14ac:dyDescent="0.25">
      <c r="A404" s="48">
        <v>2064</v>
      </c>
      <c r="B404" s="48" t="s">
        <v>1981</v>
      </c>
      <c r="C404" s="49" t="s">
        <v>2352</v>
      </c>
      <c r="D404" s="50">
        <v>2521.89</v>
      </c>
      <c r="E404" s="48">
        <v>5900089096</v>
      </c>
      <c r="F404" s="48" t="s">
        <v>897</v>
      </c>
      <c r="G404" s="48" t="s">
        <v>1983</v>
      </c>
      <c r="H404" s="35">
        <f t="shared" si="19"/>
        <v>42161</v>
      </c>
      <c r="I404" s="3">
        <f t="shared" si="20"/>
        <v>-29</v>
      </c>
      <c r="J404" s="4">
        <f t="shared" si="18"/>
        <v>-73134.81</v>
      </c>
    </row>
    <row r="405" spans="1:10" x14ac:dyDescent="0.25">
      <c r="A405" s="48">
        <v>1883</v>
      </c>
      <c r="B405" s="48" t="s">
        <v>1951</v>
      </c>
      <c r="C405" s="49" t="s">
        <v>2352</v>
      </c>
      <c r="D405" s="50">
        <v>97.53</v>
      </c>
      <c r="E405" s="48">
        <v>5900083217</v>
      </c>
      <c r="F405" s="48" t="s">
        <v>764</v>
      </c>
      <c r="G405" s="48" t="s">
        <v>1951</v>
      </c>
      <c r="H405" s="35">
        <f t="shared" si="19"/>
        <v>42152</v>
      </c>
      <c r="I405" s="3">
        <f t="shared" si="20"/>
        <v>-30</v>
      </c>
      <c r="J405" s="4">
        <f t="shared" si="18"/>
        <v>-2925.9</v>
      </c>
    </row>
    <row r="406" spans="1:10" x14ac:dyDescent="0.25">
      <c r="A406" s="48">
        <v>2361</v>
      </c>
      <c r="B406" s="48" t="s">
        <v>2313</v>
      </c>
      <c r="C406" s="49" t="s">
        <v>2352</v>
      </c>
      <c r="D406" s="50">
        <v>181.11</v>
      </c>
      <c r="E406" s="48">
        <v>5950003021</v>
      </c>
      <c r="F406" s="48" t="s">
        <v>1947</v>
      </c>
      <c r="G406" s="48" t="s">
        <v>1961</v>
      </c>
      <c r="H406" s="35">
        <f t="shared" si="19"/>
        <v>42160</v>
      </c>
      <c r="I406" s="3">
        <f t="shared" si="20"/>
        <v>-15</v>
      </c>
      <c r="J406" s="4">
        <f t="shared" si="18"/>
        <v>-2716.65</v>
      </c>
    </row>
    <row r="407" spans="1:10" x14ac:dyDescent="0.25">
      <c r="A407" s="48">
        <v>2062</v>
      </c>
      <c r="B407" s="48" t="s">
        <v>1981</v>
      </c>
      <c r="C407" s="49" t="s">
        <v>2352</v>
      </c>
      <c r="D407" s="50">
        <v>519.65</v>
      </c>
      <c r="E407" s="48">
        <v>5900089132</v>
      </c>
      <c r="F407" s="48" t="s">
        <v>897</v>
      </c>
      <c r="G407" s="48" t="s">
        <v>1983</v>
      </c>
      <c r="H407" s="35">
        <f t="shared" si="19"/>
        <v>42161</v>
      </c>
      <c r="I407" s="3">
        <f t="shared" si="20"/>
        <v>-29</v>
      </c>
      <c r="J407" s="4">
        <f t="shared" si="18"/>
        <v>-15069.849999999999</v>
      </c>
    </row>
    <row r="408" spans="1:10" x14ac:dyDescent="0.25">
      <c r="A408" s="48">
        <v>2062</v>
      </c>
      <c r="B408" s="48" t="s">
        <v>1981</v>
      </c>
      <c r="C408" s="49" t="s">
        <v>2352</v>
      </c>
      <c r="D408" s="50">
        <v>617.41</v>
      </c>
      <c r="E408" s="48">
        <v>5900089129</v>
      </c>
      <c r="F408" s="48" t="s">
        <v>897</v>
      </c>
      <c r="G408" s="48" t="s">
        <v>1983</v>
      </c>
      <c r="H408" s="35">
        <f t="shared" si="19"/>
        <v>42161</v>
      </c>
      <c r="I408" s="3">
        <f t="shared" si="20"/>
        <v>-29</v>
      </c>
      <c r="J408" s="4">
        <f t="shared" si="18"/>
        <v>-17904.89</v>
      </c>
    </row>
    <row r="409" spans="1:10" x14ac:dyDescent="0.25">
      <c r="A409" s="48">
        <v>2062</v>
      </c>
      <c r="B409" s="48" t="s">
        <v>1981</v>
      </c>
      <c r="C409" s="49" t="s">
        <v>2352</v>
      </c>
      <c r="D409" s="50">
        <v>1846.81</v>
      </c>
      <c r="E409" s="48">
        <v>5900089104</v>
      </c>
      <c r="F409" s="48" t="s">
        <v>897</v>
      </c>
      <c r="G409" s="48" t="s">
        <v>1983</v>
      </c>
      <c r="H409" s="35">
        <f t="shared" si="19"/>
        <v>42161</v>
      </c>
      <c r="I409" s="3">
        <f t="shared" si="20"/>
        <v>-29</v>
      </c>
      <c r="J409" s="4">
        <f t="shared" si="18"/>
        <v>-53557.49</v>
      </c>
    </row>
    <row r="410" spans="1:10" x14ac:dyDescent="0.25">
      <c r="A410" s="48">
        <v>2361</v>
      </c>
      <c r="B410" s="48" t="s">
        <v>2313</v>
      </c>
      <c r="C410" s="49" t="s">
        <v>2352</v>
      </c>
      <c r="D410" s="50">
        <v>1701.83</v>
      </c>
      <c r="E410" s="48">
        <v>5950002958</v>
      </c>
      <c r="F410" s="48" t="s">
        <v>1947</v>
      </c>
      <c r="G410" s="48" t="s">
        <v>1961</v>
      </c>
      <c r="H410" s="35">
        <f t="shared" si="19"/>
        <v>42160</v>
      </c>
      <c r="I410" s="3">
        <f t="shared" si="20"/>
        <v>-15</v>
      </c>
      <c r="J410" s="4">
        <f t="shared" si="18"/>
        <v>-25527.449999999997</v>
      </c>
    </row>
    <row r="411" spans="1:10" x14ac:dyDescent="0.25">
      <c r="A411" s="48">
        <v>2361</v>
      </c>
      <c r="B411" s="48" t="s">
        <v>2313</v>
      </c>
      <c r="C411" s="49" t="s">
        <v>2352</v>
      </c>
      <c r="D411" s="50">
        <v>628.76</v>
      </c>
      <c r="E411" s="48">
        <v>5950002987</v>
      </c>
      <c r="F411" s="48" t="s">
        <v>1947</v>
      </c>
      <c r="G411" s="48" t="s">
        <v>1961</v>
      </c>
      <c r="H411" s="35">
        <f t="shared" si="19"/>
        <v>42160</v>
      </c>
      <c r="I411" s="3">
        <f t="shared" si="20"/>
        <v>-15</v>
      </c>
      <c r="J411" s="4">
        <f t="shared" si="18"/>
        <v>-9431.4</v>
      </c>
    </row>
    <row r="412" spans="1:10" x14ac:dyDescent="0.25">
      <c r="A412" s="48">
        <v>2361</v>
      </c>
      <c r="B412" s="48" t="s">
        <v>2313</v>
      </c>
      <c r="C412" s="49" t="s">
        <v>2352</v>
      </c>
      <c r="D412" s="50">
        <v>502.79</v>
      </c>
      <c r="E412" s="48">
        <v>5950002995</v>
      </c>
      <c r="F412" s="48" t="s">
        <v>1947</v>
      </c>
      <c r="G412" s="48" t="s">
        <v>1961</v>
      </c>
      <c r="H412" s="35">
        <f t="shared" si="19"/>
        <v>42160</v>
      </c>
      <c r="I412" s="3">
        <f t="shared" si="20"/>
        <v>-15</v>
      </c>
      <c r="J412" s="4">
        <f t="shared" si="18"/>
        <v>-7541.85</v>
      </c>
    </row>
    <row r="413" spans="1:10" x14ac:dyDescent="0.25">
      <c r="A413" s="48">
        <v>2360</v>
      </c>
      <c r="B413" s="48" t="s">
        <v>2313</v>
      </c>
      <c r="C413" s="49" t="s">
        <v>2352</v>
      </c>
      <c r="D413" s="50">
        <v>3367.75</v>
      </c>
      <c r="E413" s="48">
        <v>5950002929</v>
      </c>
      <c r="F413" s="48" t="s">
        <v>1947</v>
      </c>
      <c r="G413" s="48" t="s">
        <v>1961</v>
      </c>
      <c r="H413" s="35">
        <f t="shared" si="19"/>
        <v>42160</v>
      </c>
      <c r="I413" s="3">
        <f t="shared" si="20"/>
        <v>-15</v>
      </c>
      <c r="J413" s="4">
        <f t="shared" si="18"/>
        <v>-50516.25</v>
      </c>
    </row>
    <row r="414" spans="1:10" x14ac:dyDescent="0.25">
      <c r="A414" s="48">
        <v>2358</v>
      </c>
      <c r="B414" s="48" t="s">
        <v>2313</v>
      </c>
      <c r="C414" s="49" t="s">
        <v>2352</v>
      </c>
      <c r="D414" s="50">
        <v>6864.98</v>
      </c>
      <c r="E414" s="48">
        <v>5950002918</v>
      </c>
      <c r="F414" s="48" t="s">
        <v>1947</v>
      </c>
      <c r="G414" s="48" t="s">
        <v>1961</v>
      </c>
      <c r="H414" s="35">
        <f t="shared" si="19"/>
        <v>42160</v>
      </c>
      <c r="I414" s="3">
        <f t="shared" si="20"/>
        <v>-15</v>
      </c>
      <c r="J414" s="4">
        <f t="shared" si="18"/>
        <v>-102974.7</v>
      </c>
    </row>
    <row r="415" spans="1:10" x14ac:dyDescent="0.25">
      <c r="A415" s="48">
        <v>2358</v>
      </c>
      <c r="B415" s="48" t="s">
        <v>2313</v>
      </c>
      <c r="C415" s="49" t="s">
        <v>2352</v>
      </c>
      <c r="D415" s="50">
        <v>6535.82</v>
      </c>
      <c r="E415" s="48">
        <v>5950002920</v>
      </c>
      <c r="F415" s="48" t="s">
        <v>1947</v>
      </c>
      <c r="G415" s="48" t="s">
        <v>1961</v>
      </c>
      <c r="H415" s="35">
        <f t="shared" si="19"/>
        <v>42160</v>
      </c>
      <c r="I415" s="3">
        <f t="shared" si="20"/>
        <v>-15</v>
      </c>
      <c r="J415" s="4">
        <f t="shared" si="18"/>
        <v>-98037.299999999988</v>
      </c>
    </row>
    <row r="416" spans="1:10" x14ac:dyDescent="0.25">
      <c r="A416" s="48">
        <v>2358</v>
      </c>
      <c r="B416" s="48" t="s">
        <v>2313</v>
      </c>
      <c r="C416" s="49" t="s">
        <v>2352</v>
      </c>
      <c r="D416" s="50">
        <v>2763.85</v>
      </c>
      <c r="E416" s="48">
        <v>5950002933</v>
      </c>
      <c r="F416" s="48" t="s">
        <v>1947</v>
      </c>
      <c r="G416" s="48" t="s">
        <v>1961</v>
      </c>
      <c r="H416" s="35">
        <f t="shared" si="19"/>
        <v>42160</v>
      </c>
      <c r="I416" s="3">
        <f t="shared" si="20"/>
        <v>-15</v>
      </c>
      <c r="J416" s="4">
        <f t="shared" si="18"/>
        <v>-41457.75</v>
      </c>
    </row>
    <row r="417" spans="1:10" x14ac:dyDescent="0.25">
      <c r="A417" s="48" t="s">
        <v>2353</v>
      </c>
      <c r="B417" s="48" t="s">
        <v>2354</v>
      </c>
      <c r="C417" s="49" t="s">
        <v>2355</v>
      </c>
      <c r="D417" s="50">
        <v>141.80000000000001</v>
      </c>
      <c r="E417" s="48">
        <v>5950003028</v>
      </c>
      <c r="F417" s="48" t="s">
        <v>2308</v>
      </c>
      <c r="G417" s="48" t="s">
        <v>1961</v>
      </c>
      <c r="H417" s="35">
        <f t="shared" si="19"/>
        <v>42160</v>
      </c>
      <c r="I417" s="3">
        <f t="shared" si="20"/>
        <v>-15</v>
      </c>
      <c r="J417" s="4">
        <f t="shared" si="18"/>
        <v>-2127</v>
      </c>
    </row>
    <row r="418" spans="1:10" x14ac:dyDescent="0.25">
      <c r="A418" s="48">
        <v>2063</v>
      </c>
      <c r="B418" s="48" t="s">
        <v>1981</v>
      </c>
      <c r="C418" s="49" t="s">
        <v>2352</v>
      </c>
      <c r="D418" s="50">
        <v>28.56</v>
      </c>
      <c r="E418" s="48">
        <v>5900089151</v>
      </c>
      <c r="F418" s="48" t="s">
        <v>897</v>
      </c>
      <c r="G418" s="48" t="s">
        <v>2051</v>
      </c>
      <c r="H418" s="35">
        <f t="shared" si="19"/>
        <v>42147</v>
      </c>
      <c r="I418" s="3">
        <f t="shared" si="20"/>
        <v>-15</v>
      </c>
      <c r="J418" s="4">
        <f t="shared" si="18"/>
        <v>-428.4</v>
      </c>
    </row>
    <row r="419" spans="1:10" x14ac:dyDescent="0.25">
      <c r="A419" s="48">
        <v>2063</v>
      </c>
      <c r="B419" s="48" t="s">
        <v>1981</v>
      </c>
      <c r="C419" s="49" t="s">
        <v>2352</v>
      </c>
      <c r="D419" s="50">
        <v>31.7</v>
      </c>
      <c r="E419" s="48">
        <v>5900089150</v>
      </c>
      <c r="F419" s="48" t="s">
        <v>897</v>
      </c>
      <c r="G419" s="48" t="s">
        <v>1983</v>
      </c>
      <c r="H419" s="35">
        <f t="shared" si="19"/>
        <v>42161</v>
      </c>
      <c r="I419" s="3">
        <f t="shared" si="20"/>
        <v>-29</v>
      </c>
      <c r="J419" s="4">
        <f t="shared" si="18"/>
        <v>-919.3</v>
      </c>
    </row>
    <row r="420" spans="1:10" x14ac:dyDescent="0.25">
      <c r="A420" s="48">
        <v>2063</v>
      </c>
      <c r="B420" s="48" t="s">
        <v>1981</v>
      </c>
      <c r="C420" s="49" t="s">
        <v>2352</v>
      </c>
      <c r="D420" s="50">
        <v>37.71</v>
      </c>
      <c r="E420" s="48">
        <v>5900089149</v>
      </c>
      <c r="F420" s="48" t="s">
        <v>897</v>
      </c>
      <c r="G420" s="48" t="s">
        <v>1983</v>
      </c>
      <c r="H420" s="35">
        <f t="shared" si="19"/>
        <v>42161</v>
      </c>
      <c r="I420" s="3">
        <f t="shared" si="20"/>
        <v>-29</v>
      </c>
      <c r="J420" s="4">
        <f t="shared" si="18"/>
        <v>-1093.5899999999999</v>
      </c>
    </row>
    <row r="421" spans="1:10" x14ac:dyDescent="0.25">
      <c r="A421" s="48">
        <v>2063</v>
      </c>
      <c r="B421" s="48" t="s">
        <v>1981</v>
      </c>
      <c r="C421" s="49" t="s">
        <v>2352</v>
      </c>
      <c r="D421" s="50">
        <v>78.31</v>
      </c>
      <c r="E421" s="48">
        <v>5900089148</v>
      </c>
      <c r="F421" s="48" t="s">
        <v>897</v>
      </c>
      <c r="G421" s="48" t="s">
        <v>1983</v>
      </c>
      <c r="H421" s="35">
        <f t="shared" si="19"/>
        <v>42161</v>
      </c>
      <c r="I421" s="3">
        <f t="shared" si="20"/>
        <v>-29</v>
      </c>
      <c r="J421" s="4">
        <f t="shared" si="18"/>
        <v>-2270.9900000000002</v>
      </c>
    </row>
    <row r="422" spans="1:10" x14ac:dyDescent="0.25">
      <c r="A422" s="48">
        <v>2063</v>
      </c>
      <c r="B422" s="48" t="s">
        <v>1981</v>
      </c>
      <c r="C422" s="49" t="s">
        <v>2352</v>
      </c>
      <c r="D422" s="50">
        <v>141.94</v>
      </c>
      <c r="E422" s="48">
        <v>5900089147</v>
      </c>
      <c r="F422" s="48" t="s">
        <v>897</v>
      </c>
      <c r="G422" s="48" t="s">
        <v>1983</v>
      </c>
      <c r="H422" s="35">
        <f t="shared" si="19"/>
        <v>42161</v>
      </c>
      <c r="I422" s="3">
        <f t="shared" si="20"/>
        <v>-29</v>
      </c>
      <c r="J422" s="4">
        <f t="shared" si="18"/>
        <v>-4116.26</v>
      </c>
    </row>
    <row r="423" spans="1:10" x14ac:dyDescent="0.25">
      <c r="A423" s="48">
        <v>2063</v>
      </c>
      <c r="B423" s="48" t="s">
        <v>1981</v>
      </c>
      <c r="C423" s="49" t="s">
        <v>2352</v>
      </c>
      <c r="D423" s="50">
        <v>140.85</v>
      </c>
      <c r="E423" s="48">
        <v>5900089145</v>
      </c>
      <c r="F423" s="48" t="s">
        <v>897</v>
      </c>
      <c r="G423" s="48" t="s">
        <v>1983</v>
      </c>
      <c r="H423" s="35">
        <f t="shared" si="19"/>
        <v>42161</v>
      </c>
      <c r="I423" s="3">
        <f t="shared" si="20"/>
        <v>-29</v>
      </c>
      <c r="J423" s="4">
        <f t="shared" si="18"/>
        <v>-4084.6499999999996</v>
      </c>
    </row>
    <row r="424" spans="1:10" x14ac:dyDescent="0.25">
      <c r="A424" s="48">
        <v>2063</v>
      </c>
      <c r="B424" s="48" t="s">
        <v>1981</v>
      </c>
      <c r="C424" s="49" t="s">
        <v>2352</v>
      </c>
      <c r="D424" s="50">
        <v>168.64</v>
      </c>
      <c r="E424" s="48">
        <v>5900089144</v>
      </c>
      <c r="F424" s="48" t="s">
        <v>897</v>
      </c>
      <c r="G424" s="48" t="s">
        <v>1983</v>
      </c>
      <c r="H424" s="35">
        <f t="shared" si="19"/>
        <v>42161</v>
      </c>
      <c r="I424" s="3">
        <f t="shared" si="20"/>
        <v>-29</v>
      </c>
      <c r="J424" s="4">
        <f t="shared" si="18"/>
        <v>-4890.5599999999995</v>
      </c>
    </row>
    <row r="425" spans="1:10" x14ac:dyDescent="0.25">
      <c r="A425" s="48">
        <v>2063</v>
      </c>
      <c r="B425" s="48" t="s">
        <v>1981</v>
      </c>
      <c r="C425" s="49" t="s">
        <v>2352</v>
      </c>
      <c r="D425" s="50">
        <v>172.17</v>
      </c>
      <c r="E425" s="48">
        <v>5900089143</v>
      </c>
      <c r="F425" s="48" t="s">
        <v>897</v>
      </c>
      <c r="G425" s="48" t="s">
        <v>1983</v>
      </c>
      <c r="H425" s="35">
        <f t="shared" si="19"/>
        <v>42161</v>
      </c>
      <c r="I425" s="3">
        <f t="shared" si="20"/>
        <v>-29</v>
      </c>
      <c r="J425" s="4">
        <f t="shared" si="18"/>
        <v>-4992.9299999999994</v>
      </c>
    </row>
    <row r="426" spans="1:10" x14ac:dyDescent="0.25">
      <c r="A426" s="48">
        <v>2063</v>
      </c>
      <c r="B426" s="48" t="s">
        <v>1981</v>
      </c>
      <c r="C426" s="49" t="s">
        <v>2352</v>
      </c>
      <c r="D426" s="50">
        <v>224.67</v>
      </c>
      <c r="E426" s="48">
        <v>5900089140</v>
      </c>
      <c r="F426" s="48" t="s">
        <v>897</v>
      </c>
      <c r="G426" s="48" t="s">
        <v>1983</v>
      </c>
      <c r="H426" s="35">
        <f t="shared" si="19"/>
        <v>42161</v>
      </c>
      <c r="I426" s="3">
        <f t="shared" si="20"/>
        <v>-29</v>
      </c>
      <c r="J426" s="4">
        <f t="shared" si="18"/>
        <v>-6515.4299999999994</v>
      </c>
    </row>
    <row r="427" spans="1:10" x14ac:dyDescent="0.25">
      <c r="A427" s="48">
        <v>2063</v>
      </c>
      <c r="B427" s="48" t="s">
        <v>1981</v>
      </c>
      <c r="C427" s="49" t="s">
        <v>2352</v>
      </c>
      <c r="D427" s="50">
        <v>222.91</v>
      </c>
      <c r="E427" s="48">
        <v>5900089139</v>
      </c>
      <c r="F427" s="48" t="s">
        <v>897</v>
      </c>
      <c r="G427" s="48" t="s">
        <v>1983</v>
      </c>
      <c r="H427" s="35">
        <f t="shared" si="19"/>
        <v>42161</v>
      </c>
      <c r="I427" s="3">
        <f t="shared" si="20"/>
        <v>-29</v>
      </c>
      <c r="J427" s="4">
        <f t="shared" si="18"/>
        <v>-6464.39</v>
      </c>
    </row>
    <row r="428" spans="1:10" x14ac:dyDescent="0.25">
      <c r="A428" s="48">
        <v>2063</v>
      </c>
      <c r="B428" s="48" t="s">
        <v>1981</v>
      </c>
      <c r="C428" s="49" t="s">
        <v>2352</v>
      </c>
      <c r="D428" s="50">
        <v>365.48</v>
      </c>
      <c r="E428" s="48">
        <v>5900089136</v>
      </c>
      <c r="F428" s="48" t="s">
        <v>897</v>
      </c>
      <c r="G428" s="48" t="s">
        <v>1983</v>
      </c>
      <c r="H428" s="35">
        <f t="shared" si="19"/>
        <v>42161</v>
      </c>
      <c r="I428" s="3">
        <f t="shared" si="20"/>
        <v>-29</v>
      </c>
      <c r="J428" s="4">
        <f t="shared" si="18"/>
        <v>-10598.92</v>
      </c>
    </row>
    <row r="429" spans="1:10" x14ac:dyDescent="0.25">
      <c r="A429" s="48">
        <v>2063</v>
      </c>
      <c r="B429" s="48" t="s">
        <v>1981</v>
      </c>
      <c r="C429" s="49" t="s">
        <v>2352</v>
      </c>
      <c r="D429" s="50">
        <v>420.64</v>
      </c>
      <c r="E429" s="48">
        <v>5900089134</v>
      </c>
      <c r="F429" s="48" t="s">
        <v>897</v>
      </c>
      <c r="G429" s="48" t="s">
        <v>1983</v>
      </c>
      <c r="H429" s="35">
        <f t="shared" si="19"/>
        <v>42161</v>
      </c>
      <c r="I429" s="3">
        <f t="shared" si="20"/>
        <v>-29</v>
      </c>
      <c r="J429" s="4">
        <f t="shared" si="18"/>
        <v>-12198.56</v>
      </c>
    </row>
    <row r="430" spans="1:10" x14ac:dyDescent="0.25">
      <c r="A430" s="48">
        <v>2063</v>
      </c>
      <c r="B430" s="48" t="s">
        <v>1981</v>
      </c>
      <c r="C430" s="49" t="s">
        <v>2352</v>
      </c>
      <c r="D430" s="50">
        <v>547.69000000000005</v>
      </c>
      <c r="E430" s="48">
        <v>5900089131</v>
      </c>
      <c r="F430" s="48" t="s">
        <v>897</v>
      </c>
      <c r="G430" s="48" t="s">
        <v>1983</v>
      </c>
      <c r="H430" s="35">
        <f t="shared" si="19"/>
        <v>42161</v>
      </c>
      <c r="I430" s="3">
        <f t="shared" si="20"/>
        <v>-29</v>
      </c>
      <c r="J430" s="4">
        <f t="shared" si="18"/>
        <v>-15883.010000000002</v>
      </c>
    </row>
    <row r="431" spans="1:10" x14ac:dyDescent="0.25">
      <c r="A431" s="48">
        <v>2063</v>
      </c>
      <c r="B431" s="48" t="s">
        <v>1981</v>
      </c>
      <c r="C431" s="49" t="s">
        <v>2352</v>
      </c>
      <c r="D431" s="50">
        <v>610.28</v>
      </c>
      <c r="E431" s="48">
        <v>5900089130</v>
      </c>
      <c r="F431" s="48" t="s">
        <v>897</v>
      </c>
      <c r="G431" s="48" t="s">
        <v>1981</v>
      </c>
      <c r="H431" s="35">
        <f t="shared" si="19"/>
        <v>42162</v>
      </c>
      <c r="I431" s="3">
        <f t="shared" si="20"/>
        <v>-30</v>
      </c>
      <c r="J431" s="4">
        <f t="shared" si="18"/>
        <v>-18308.399999999998</v>
      </c>
    </row>
    <row r="432" spans="1:10" x14ac:dyDescent="0.25">
      <c r="A432" s="48">
        <v>2063</v>
      </c>
      <c r="B432" s="48" t="s">
        <v>1981</v>
      </c>
      <c r="C432" s="49" t="s">
        <v>2352</v>
      </c>
      <c r="D432" s="50">
        <v>625.05999999999995</v>
      </c>
      <c r="E432" s="48">
        <v>5900089128</v>
      </c>
      <c r="F432" s="48" t="s">
        <v>897</v>
      </c>
      <c r="G432" s="48" t="s">
        <v>1981</v>
      </c>
      <c r="H432" s="35">
        <f t="shared" si="19"/>
        <v>42162</v>
      </c>
      <c r="I432" s="3">
        <f t="shared" si="20"/>
        <v>-30</v>
      </c>
      <c r="J432" s="4">
        <f t="shared" si="18"/>
        <v>-18751.8</v>
      </c>
    </row>
    <row r="433" spans="1:10" x14ac:dyDescent="0.25">
      <c r="A433" s="48">
        <v>2063</v>
      </c>
      <c r="B433" s="48" t="s">
        <v>1981</v>
      </c>
      <c r="C433" s="49" t="s">
        <v>2352</v>
      </c>
      <c r="D433" s="50">
        <v>673.23</v>
      </c>
      <c r="E433" s="48">
        <v>5900089127</v>
      </c>
      <c r="F433" s="48" t="s">
        <v>897</v>
      </c>
      <c r="G433" s="48" t="s">
        <v>1981</v>
      </c>
      <c r="H433" s="35">
        <f t="shared" si="19"/>
        <v>42162</v>
      </c>
      <c r="I433" s="3">
        <f t="shared" si="20"/>
        <v>-30</v>
      </c>
      <c r="J433" s="4">
        <f t="shared" si="18"/>
        <v>-20196.900000000001</v>
      </c>
    </row>
    <row r="434" spans="1:10" x14ac:dyDescent="0.25">
      <c r="A434" s="48">
        <v>2063</v>
      </c>
      <c r="B434" s="48" t="s">
        <v>1981</v>
      </c>
      <c r="C434" s="49" t="s">
        <v>2352</v>
      </c>
      <c r="D434" s="50">
        <v>700.17</v>
      </c>
      <c r="E434" s="48">
        <v>5900089126</v>
      </c>
      <c r="F434" s="48" t="s">
        <v>897</v>
      </c>
      <c r="G434" s="48" t="s">
        <v>1981</v>
      </c>
      <c r="H434" s="35">
        <f t="shared" si="19"/>
        <v>42162</v>
      </c>
      <c r="I434" s="3">
        <f t="shared" si="20"/>
        <v>-30</v>
      </c>
      <c r="J434" s="4">
        <f t="shared" si="18"/>
        <v>-21005.1</v>
      </c>
    </row>
    <row r="435" spans="1:10" x14ac:dyDescent="0.25">
      <c r="A435" s="48" t="s">
        <v>2356</v>
      </c>
      <c r="B435" s="48" t="s">
        <v>2357</v>
      </c>
      <c r="C435" s="49" t="s">
        <v>2355</v>
      </c>
      <c r="D435" s="50">
        <v>834.65</v>
      </c>
      <c r="E435" s="48">
        <v>5900089122</v>
      </c>
      <c r="F435" s="48" t="s">
        <v>2358</v>
      </c>
      <c r="G435" s="48" t="s">
        <v>1981</v>
      </c>
      <c r="H435" s="35">
        <f t="shared" si="19"/>
        <v>42162</v>
      </c>
      <c r="I435" s="3">
        <f t="shared" si="20"/>
        <v>-30</v>
      </c>
      <c r="J435" s="4">
        <f t="shared" si="18"/>
        <v>-25039.5</v>
      </c>
    </row>
    <row r="436" spans="1:10" x14ac:dyDescent="0.25">
      <c r="A436" s="48">
        <v>2063</v>
      </c>
      <c r="B436" s="48" t="s">
        <v>1981</v>
      </c>
      <c r="C436" s="49" t="s">
        <v>2352</v>
      </c>
      <c r="D436" s="50">
        <v>1006.95</v>
      </c>
      <c r="E436" s="48">
        <v>5900089120</v>
      </c>
      <c r="F436" s="48" t="s">
        <v>897</v>
      </c>
      <c r="G436" s="48" t="s">
        <v>1981</v>
      </c>
      <c r="H436" s="35">
        <f t="shared" si="19"/>
        <v>42162</v>
      </c>
      <c r="I436" s="3">
        <f t="shared" si="20"/>
        <v>-30</v>
      </c>
      <c r="J436" s="4">
        <f t="shared" si="18"/>
        <v>-30208.5</v>
      </c>
    </row>
    <row r="437" spans="1:10" x14ac:dyDescent="0.25">
      <c r="A437" s="48">
        <v>2063</v>
      </c>
      <c r="B437" s="48" t="s">
        <v>1981</v>
      </c>
      <c r="C437" s="49" t="s">
        <v>2352</v>
      </c>
      <c r="D437" s="50">
        <v>1026.04</v>
      </c>
      <c r="E437" s="48">
        <v>5900089119</v>
      </c>
      <c r="F437" s="48" t="s">
        <v>897</v>
      </c>
      <c r="G437" s="48" t="s">
        <v>1981</v>
      </c>
      <c r="H437" s="35">
        <f t="shared" si="19"/>
        <v>42162</v>
      </c>
      <c r="I437" s="3">
        <f t="shared" si="20"/>
        <v>-30</v>
      </c>
      <c r="J437" s="4">
        <f t="shared" si="18"/>
        <v>-30781.199999999997</v>
      </c>
    </row>
    <row r="438" spans="1:10" x14ac:dyDescent="0.25">
      <c r="A438" s="48">
        <v>2063</v>
      </c>
      <c r="B438" s="48" t="s">
        <v>1981</v>
      </c>
      <c r="C438" s="49" t="s">
        <v>2352</v>
      </c>
      <c r="D438" s="50">
        <v>1077.8900000000001</v>
      </c>
      <c r="E438" s="48">
        <v>5900089118</v>
      </c>
      <c r="F438" s="48" t="s">
        <v>897</v>
      </c>
      <c r="G438" s="48" t="s">
        <v>1981</v>
      </c>
      <c r="H438" s="35">
        <f t="shared" si="19"/>
        <v>42162</v>
      </c>
      <c r="I438" s="3">
        <f t="shared" si="20"/>
        <v>-30</v>
      </c>
      <c r="J438" s="4">
        <f t="shared" si="18"/>
        <v>-32336.700000000004</v>
      </c>
    </row>
    <row r="439" spans="1:10" x14ac:dyDescent="0.25">
      <c r="A439" s="48">
        <v>2063</v>
      </c>
      <c r="B439" s="48" t="s">
        <v>1981</v>
      </c>
      <c r="C439" s="49" t="s">
        <v>2352</v>
      </c>
      <c r="D439" s="50">
        <v>1107.78</v>
      </c>
      <c r="E439" s="48">
        <v>5900089117</v>
      </c>
      <c r="F439" s="48" t="s">
        <v>897</v>
      </c>
      <c r="G439" s="48" t="s">
        <v>1981</v>
      </c>
      <c r="H439" s="35">
        <f t="shared" si="19"/>
        <v>42162</v>
      </c>
      <c r="I439" s="3">
        <f t="shared" si="20"/>
        <v>-30</v>
      </c>
      <c r="J439" s="4">
        <f t="shared" si="18"/>
        <v>-33233.4</v>
      </c>
    </row>
    <row r="440" spans="1:10" x14ac:dyDescent="0.25">
      <c r="A440" s="48">
        <v>2063</v>
      </c>
      <c r="B440" s="48" t="s">
        <v>1981</v>
      </c>
      <c r="C440" s="49" t="s">
        <v>2352</v>
      </c>
      <c r="D440" s="50">
        <v>1214.96</v>
      </c>
      <c r="E440" s="48">
        <v>5900089115</v>
      </c>
      <c r="F440" s="48" t="s">
        <v>897</v>
      </c>
      <c r="G440" s="48" t="s">
        <v>1981</v>
      </c>
      <c r="H440" s="35">
        <f t="shared" si="19"/>
        <v>42162</v>
      </c>
      <c r="I440" s="3">
        <f t="shared" si="20"/>
        <v>-30</v>
      </c>
      <c r="J440" s="4">
        <f t="shared" si="18"/>
        <v>-36448.800000000003</v>
      </c>
    </row>
    <row r="441" spans="1:10" x14ac:dyDescent="0.25">
      <c r="A441" s="48">
        <v>2063</v>
      </c>
      <c r="B441" s="48" t="s">
        <v>1981</v>
      </c>
      <c r="C441" s="49" t="s">
        <v>2352</v>
      </c>
      <c r="D441" s="50">
        <v>1251.6400000000001</v>
      </c>
      <c r="E441" s="48">
        <v>5900089114</v>
      </c>
      <c r="F441" s="48" t="s">
        <v>897</v>
      </c>
      <c r="G441" s="48" t="s">
        <v>1981</v>
      </c>
      <c r="H441" s="35">
        <f t="shared" si="19"/>
        <v>42162</v>
      </c>
      <c r="I441" s="3">
        <f t="shared" si="20"/>
        <v>-30</v>
      </c>
      <c r="J441" s="4">
        <f t="shared" si="18"/>
        <v>-37549.200000000004</v>
      </c>
    </row>
    <row r="442" spans="1:10" x14ac:dyDescent="0.25">
      <c r="A442" s="48">
        <v>2063</v>
      </c>
      <c r="B442" s="48" t="s">
        <v>1981</v>
      </c>
      <c r="C442" s="49" t="s">
        <v>2352</v>
      </c>
      <c r="D442" s="50">
        <v>1257.02</v>
      </c>
      <c r="E442" s="48">
        <v>5900089113</v>
      </c>
      <c r="F442" s="48" t="s">
        <v>897</v>
      </c>
      <c r="G442" s="48" t="s">
        <v>1981</v>
      </c>
      <c r="H442" s="35">
        <f t="shared" si="19"/>
        <v>42162</v>
      </c>
      <c r="I442" s="3">
        <f t="shared" si="20"/>
        <v>-30</v>
      </c>
      <c r="J442" s="4">
        <f t="shared" si="18"/>
        <v>-37710.6</v>
      </c>
    </row>
    <row r="443" spans="1:10" x14ac:dyDescent="0.25">
      <c r="A443" s="48">
        <v>2063</v>
      </c>
      <c r="B443" s="48" t="s">
        <v>1981</v>
      </c>
      <c r="C443" s="49" t="s">
        <v>2352</v>
      </c>
      <c r="D443" s="50">
        <v>1325.77</v>
      </c>
      <c r="E443" s="48">
        <v>5900089112</v>
      </c>
      <c r="F443" s="48" t="s">
        <v>897</v>
      </c>
      <c r="G443" s="48" t="s">
        <v>1981</v>
      </c>
      <c r="H443" s="35">
        <f t="shared" si="19"/>
        <v>42162</v>
      </c>
      <c r="I443" s="3">
        <f t="shared" si="20"/>
        <v>-30</v>
      </c>
      <c r="J443" s="4">
        <f t="shared" si="18"/>
        <v>-39773.1</v>
      </c>
    </row>
    <row r="444" spans="1:10" x14ac:dyDescent="0.25">
      <c r="A444" s="48">
        <v>2063</v>
      </c>
      <c r="B444" s="48" t="s">
        <v>1981</v>
      </c>
      <c r="C444" s="49" t="s">
        <v>2352</v>
      </c>
      <c r="D444" s="50">
        <v>1374.25</v>
      </c>
      <c r="E444" s="48">
        <v>5900089111</v>
      </c>
      <c r="F444" s="48" t="s">
        <v>897</v>
      </c>
      <c r="G444" s="48" t="s">
        <v>1981</v>
      </c>
      <c r="H444" s="35">
        <f t="shared" si="19"/>
        <v>42162</v>
      </c>
      <c r="I444" s="3">
        <f t="shared" si="20"/>
        <v>-30</v>
      </c>
      <c r="J444" s="4">
        <f t="shared" si="18"/>
        <v>-41227.5</v>
      </c>
    </row>
    <row r="445" spans="1:10" x14ac:dyDescent="0.25">
      <c r="A445" s="48">
        <v>2063</v>
      </c>
      <c r="B445" s="48" t="s">
        <v>1981</v>
      </c>
      <c r="C445" s="49" t="s">
        <v>2352</v>
      </c>
      <c r="D445" s="50">
        <v>1436.47</v>
      </c>
      <c r="E445" s="48">
        <v>5900089110</v>
      </c>
      <c r="F445" s="48" t="s">
        <v>897</v>
      </c>
      <c r="G445" s="48" t="s">
        <v>1981</v>
      </c>
      <c r="H445" s="35">
        <f t="shared" si="19"/>
        <v>42162</v>
      </c>
      <c r="I445" s="3">
        <f t="shared" si="20"/>
        <v>-30</v>
      </c>
      <c r="J445" s="4">
        <f t="shared" si="18"/>
        <v>-43094.1</v>
      </c>
    </row>
    <row r="446" spans="1:10" x14ac:dyDescent="0.25">
      <c r="A446" s="48">
        <v>2063</v>
      </c>
      <c r="B446" s="48" t="s">
        <v>1981</v>
      </c>
      <c r="C446" s="49" t="s">
        <v>2352</v>
      </c>
      <c r="D446" s="50">
        <v>1556.34</v>
      </c>
      <c r="E446" s="48">
        <v>5900089109</v>
      </c>
      <c r="F446" s="48" t="s">
        <v>897</v>
      </c>
      <c r="G446" s="48" t="s">
        <v>1981</v>
      </c>
      <c r="H446" s="35">
        <f t="shared" si="19"/>
        <v>42162</v>
      </c>
      <c r="I446" s="3">
        <f t="shared" si="20"/>
        <v>-30</v>
      </c>
      <c r="J446" s="4">
        <f t="shared" si="18"/>
        <v>-46690.2</v>
      </c>
    </row>
    <row r="447" spans="1:10" x14ac:dyDescent="0.25">
      <c r="A447" s="48">
        <v>2063</v>
      </c>
      <c r="B447" s="48" t="s">
        <v>1981</v>
      </c>
      <c r="C447" s="49" t="s">
        <v>2352</v>
      </c>
      <c r="D447" s="50">
        <v>1659.16</v>
      </c>
      <c r="E447" s="48">
        <v>5900089107</v>
      </c>
      <c r="F447" s="48" t="s">
        <v>897</v>
      </c>
      <c r="G447" s="48" t="s">
        <v>1981</v>
      </c>
      <c r="H447" s="35">
        <f t="shared" si="19"/>
        <v>42162</v>
      </c>
      <c r="I447" s="3">
        <f t="shared" si="20"/>
        <v>-30</v>
      </c>
      <c r="J447" s="4">
        <f t="shared" si="18"/>
        <v>-49774.8</v>
      </c>
    </row>
    <row r="448" spans="1:10" x14ac:dyDescent="0.25">
      <c r="A448" s="48">
        <v>2063</v>
      </c>
      <c r="B448" s="48" t="s">
        <v>1981</v>
      </c>
      <c r="C448" s="49" t="s">
        <v>2352</v>
      </c>
      <c r="D448" s="50">
        <v>1731.2</v>
      </c>
      <c r="E448" s="48">
        <v>5900089106</v>
      </c>
      <c r="F448" s="48" t="s">
        <v>897</v>
      </c>
      <c r="G448" s="48" t="s">
        <v>1981</v>
      </c>
      <c r="H448" s="35">
        <f t="shared" si="19"/>
        <v>42162</v>
      </c>
      <c r="I448" s="3">
        <f t="shared" si="20"/>
        <v>-30</v>
      </c>
      <c r="J448" s="4">
        <f t="shared" si="18"/>
        <v>-51936</v>
      </c>
    </row>
    <row r="449" spans="1:10" x14ac:dyDescent="0.25">
      <c r="A449" s="48">
        <v>2063</v>
      </c>
      <c r="B449" s="48" t="s">
        <v>1981</v>
      </c>
      <c r="C449" s="49" t="s">
        <v>2352</v>
      </c>
      <c r="D449" s="50">
        <v>1735.46</v>
      </c>
      <c r="E449" s="48">
        <v>5900089105</v>
      </c>
      <c r="F449" s="48" t="s">
        <v>897</v>
      </c>
      <c r="G449" s="48" t="s">
        <v>1981</v>
      </c>
      <c r="H449" s="35">
        <f t="shared" si="19"/>
        <v>42162</v>
      </c>
      <c r="I449" s="3">
        <f t="shared" si="20"/>
        <v>-30</v>
      </c>
      <c r="J449" s="4">
        <f t="shared" si="18"/>
        <v>-52063.8</v>
      </c>
    </row>
    <row r="450" spans="1:10" x14ac:dyDescent="0.25">
      <c r="A450" s="48">
        <v>2063</v>
      </c>
      <c r="B450" s="48" t="s">
        <v>1981</v>
      </c>
      <c r="C450" s="49" t="s">
        <v>2352</v>
      </c>
      <c r="D450" s="50">
        <v>2184.6999999999998</v>
      </c>
      <c r="E450" s="48">
        <v>5900089100</v>
      </c>
      <c r="F450" s="48" t="s">
        <v>897</v>
      </c>
      <c r="G450" s="48" t="s">
        <v>1981</v>
      </c>
      <c r="H450" s="35">
        <f t="shared" si="19"/>
        <v>42162</v>
      </c>
      <c r="I450" s="3">
        <f t="shared" si="20"/>
        <v>-30</v>
      </c>
      <c r="J450" s="4">
        <f t="shared" si="18"/>
        <v>-65541</v>
      </c>
    </row>
    <row r="451" spans="1:10" x14ac:dyDescent="0.25">
      <c r="A451" s="48">
        <v>2063</v>
      </c>
      <c r="B451" s="48" t="s">
        <v>1981</v>
      </c>
      <c r="C451" s="49" t="s">
        <v>2352</v>
      </c>
      <c r="D451" s="50">
        <v>2258.87</v>
      </c>
      <c r="E451" s="48">
        <v>5900089098</v>
      </c>
      <c r="F451" s="48" t="s">
        <v>897</v>
      </c>
      <c r="G451" s="48" t="s">
        <v>1981</v>
      </c>
      <c r="H451" s="35">
        <f t="shared" si="19"/>
        <v>42162</v>
      </c>
      <c r="I451" s="3">
        <f t="shared" si="20"/>
        <v>-30</v>
      </c>
      <c r="J451" s="4">
        <f t="shared" si="18"/>
        <v>-67766.099999999991</v>
      </c>
    </row>
    <row r="452" spans="1:10" x14ac:dyDescent="0.25">
      <c r="A452" s="48">
        <v>2063</v>
      </c>
      <c r="B452" s="48" t="s">
        <v>1981</v>
      </c>
      <c r="C452" s="49" t="s">
        <v>2352</v>
      </c>
      <c r="D452" s="50">
        <v>2322.61</v>
      </c>
      <c r="E452" s="48">
        <v>5900089097</v>
      </c>
      <c r="F452" s="48" t="s">
        <v>897</v>
      </c>
      <c r="G452" s="48" t="s">
        <v>1981</v>
      </c>
      <c r="H452" s="35">
        <f t="shared" si="19"/>
        <v>42162</v>
      </c>
      <c r="I452" s="3">
        <f t="shared" si="20"/>
        <v>-30</v>
      </c>
      <c r="J452" s="4">
        <f t="shared" si="18"/>
        <v>-69678.3</v>
      </c>
    </row>
    <row r="453" spans="1:10" x14ac:dyDescent="0.25">
      <c r="A453" s="48">
        <v>2063</v>
      </c>
      <c r="B453" s="48" t="s">
        <v>1981</v>
      </c>
      <c r="C453" s="49" t="s">
        <v>2352</v>
      </c>
      <c r="D453" s="50">
        <v>2864.73</v>
      </c>
      <c r="E453" s="48">
        <v>5900089093</v>
      </c>
      <c r="F453" s="48" t="s">
        <v>897</v>
      </c>
      <c r="G453" s="48" t="s">
        <v>1981</v>
      </c>
      <c r="H453" s="35">
        <f t="shared" si="19"/>
        <v>42162</v>
      </c>
      <c r="I453" s="3">
        <f t="shared" si="20"/>
        <v>-30</v>
      </c>
      <c r="J453" s="4">
        <f t="shared" si="18"/>
        <v>-85941.9</v>
      </c>
    </row>
    <row r="454" spans="1:10" x14ac:dyDescent="0.25">
      <c r="A454" s="48" t="s">
        <v>2356</v>
      </c>
      <c r="B454" s="48" t="s">
        <v>2357</v>
      </c>
      <c r="C454" s="49" t="s">
        <v>2355</v>
      </c>
      <c r="D454" s="50">
        <v>3146.86</v>
      </c>
      <c r="E454" s="48">
        <v>5900089089</v>
      </c>
      <c r="F454" s="48" t="s">
        <v>2358</v>
      </c>
      <c r="G454" s="48" t="s">
        <v>1981</v>
      </c>
      <c r="H454" s="35">
        <f t="shared" si="19"/>
        <v>42162</v>
      </c>
      <c r="I454" s="3">
        <f t="shared" si="20"/>
        <v>-30</v>
      </c>
      <c r="J454" s="4">
        <f t="shared" si="18"/>
        <v>-94405.8</v>
      </c>
    </row>
    <row r="455" spans="1:10" x14ac:dyDescent="0.25">
      <c r="A455" s="48">
        <v>2063</v>
      </c>
      <c r="B455" s="48" t="s">
        <v>1981</v>
      </c>
      <c r="C455" s="49" t="s">
        <v>2352</v>
      </c>
      <c r="D455" s="50">
        <v>4096.63</v>
      </c>
      <c r="E455" s="48">
        <v>5900089088</v>
      </c>
      <c r="F455" s="48" t="s">
        <v>897</v>
      </c>
      <c r="G455" s="48" t="s">
        <v>1981</v>
      </c>
      <c r="H455" s="35">
        <f t="shared" si="19"/>
        <v>42162</v>
      </c>
      <c r="I455" s="3">
        <f t="shared" si="20"/>
        <v>-30</v>
      </c>
      <c r="J455" s="4">
        <f t="shared" si="18"/>
        <v>-122898.90000000001</v>
      </c>
    </row>
    <row r="456" spans="1:10" x14ac:dyDescent="0.25">
      <c r="A456" s="48">
        <v>2063</v>
      </c>
      <c r="B456" s="48" t="s">
        <v>1981</v>
      </c>
      <c r="C456" s="49" t="s">
        <v>2352</v>
      </c>
      <c r="D456" s="50">
        <v>4447.74</v>
      </c>
      <c r="E456" s="48">
        <v>5900089087</v>
      </c>
      <c r="F456" s="48" t="s">
        <v>897</v>
      </c>
      <c r="G456" s="48" t="s">
        <v>1981</v>
      </c>
      <c r="H456" s="35">
        <f t="shared" si="19"/>
        <v>42162</v>
      </c>
      <c r="I456" s="3">
        <f t="shared" si="20"/>
        <v>-30</v>
      </c>
      <c r="J456" s="4">
        <f t="shared" si="18"/>
        <v>-133432.19999999998</v>
      </c>
    </row>
    <row r="457" spans="1:10" x14ac:dyDescent="0.25">
      <c r="A457" s="48">
        <v>2063</v>
      </c>
      <c r="B457" s="48" t="s">
        <v>1981</v>
      </c>
      <c r="C457" s="49" t="s">
        <v>2352</v>
      </c>
      <c r="D457" s="50">
        <v>5044.93</v>
      </c>
      <c r="E457" s="48">
        <v>5900089086</v>
      </c>
      <c r="F457" s="48" t="s">
        <v>897</v>
      </c>
      <c r="G457" s="48" t="s">
        <v>1981</v>
      </c>
      <c r="H457" s="35">
        <f t="shared" si="19"/>
        <v>42162</v>
      </c>
      <c r="I457" s="3">
        <f t="shared" si="20"/>
        <v>-30</v>
      </c>
      <c r="J457" s="4">
        <f t="shared" ref="J457:J520" si="21">SUM(I457*D457)</f>
        <v>-151347.90000000002</v>
      </c>
    </row>
    <row r="458" spans="1:10" x14ac:dyDescent="0.25">
      <c r="A458" s="48">
        <v>2063</v>
      </c>
      <c r="B458" s="48" t="s">
        <v>1981</v>
      </c>
      <c r="C458" s="49" t="s">
        <v>2352</v>
      </c>
      <c r="D458" s="50">
        <v>6634.65</v>
      </c>
      <c r="E458" s="48">
        <v>5900089084</v>
      </c>
      <c r="F458" s="48" t="s">
        <v>897</v>
      </c>
      <c r="G458" s="48" t="s">
        <v>1981</v>
      </c>
      <c r="H458" s="35">
        <f t="shared" ref="H458:H521" si="22">G458+30</f>
        <v>42162</v>
      </c>
      <c r="I458" s="3">
        <f t="shared" ref="I458:I521" si="23">SUM(B458-G458)-30</f>
        <v>-30</v>
      </c>
      <c r="J458" s="4">
        <f t="shared" si="21"/>
        <v>-199039.5</v>
      </c>
    </row>
    <row r="459" spans="1:10" x14ac:dyDescent="0.25">
      <c r="A459" s="48">
        <v>2063</v>
      </c>
      <c r="B459" s="48" t="s">
        <v>1981</v>
      </c>
      <c r="C459" s="49" t="s">
        <v>2352</v>
      </c>
      <c r="D459" s="50">
        <v>6960.61</v>
      </c>
      <c r="E459" s="48">
        <v>5900089082</v>
      </c>
      <c r="F459" s="48" t="s">
        <v>897</v>
      </c>
      <c r="G459" s="48" t="s">
        <v>1981</v>
      </c>
      <c r="H459" s="35">
        <f t="shared" si="22"/>
        <v>42162</v>
      </c>
      <c r="I459" s="3">
        <f t="shared" si="23"/>
        <v>-30</v>
      </c>
      <c r="J459" s="4">
        <f t="shared" si="21"/>
        <v>-208818.3</v>
      </c>
    </row>
    <row r="460" spans="1:10" x14ac:dyDescent="0.25">
      <c r="A460" s="48">
        <v>2063</v>
      </c>
      <c r="B460" s="48" t="s">
        <v>1981</v>
      </c>
      <c r="C460" s="49" t="s">
        <v>2352</v>
      </c>
      <c r="D460" s="50">
        <v>7842.8</v>
      </c>
      <c r="E460" s="48">
        <v>5900089081</v>
      </c>
      <c r="F460" s="48" t="s">
        <v>897</v>
      </c>
      <c r="G460" s="48" t="s">
        <v>1981</v>
      </c>
      <c r="H460" s="35">
        <f t="shared" si="22"/>
        <v>42162</v>
      </c>
      <c r="I460" s="3">
        <f t="shared" si="23"/>
        <v>-30</v>
      </c>
      <c r="J460" s="4">
        <f t="shared" si="21"/>
        <v>-235284</v>
      </c>
    </row>
    <row r="461" spans="1:10" x14ac:dyDescent="0.25">
      <c r="A461" s="48">
        <v>2358</v>
      </c>
      <c r="B461" s="48" t="s">
        <v>2313</v>
      </c>
      <c r="C461" s="49" t="s">
        <v>2352</v>
      </c>
      <c r="D461" s="50">
        <v>1963.03</v>
      </c>
      <c r="E461" s="48">
        <v>5950002949</v>
      </c>
      <c r="F461" s="48" t="s">
        <v>1947</v>
      </c>
      <c r="G461" s="48" t="s">
        <v>1961</v>
      </c>
      <c r="H461" s="35">
        <f t="shared" si="22"/>
        <v>42160</v>
      </c>
      <c r="I461" s="3">
        <f t="shared" si="23"/>
        <v>-15</v>
      </c>
      <c r="J461" s="4">
        <f t="shared" si="21"/>
        <v>-29445.45</v>
      </c>
    </row>
    <row r="462" spans="1:10" x14ac:dyDescent="0.25">
      <c r="A462" s="48">
        <v>2358</v>
      </c>
      <c r="B462" s="48" t="s">
        <v>2313</v>
      </c>
      <c r="C462" s="49" t="s">
        <v>2352</v>
      </c>
      <c r="D462" s="50">
        <v>1782.19</v>
      </c>
      <c r="E462" s="48">
        <v>5950002955</v>
      </c>
      <c r="F462" s="48" t="s">
        <v>1947</v>
      </c>
      <c r="G462" s="48" t="s">
        <v>1961</v>
      </c>
      <c r="H462" s="35">
        <f t="shared" si="22"/>
        <v>42160</v>
      </c>
      <c r="I462" s="3">
        <f t="shared" si="23"/>
        <v>-15</v>
      </c>
      <c r="J462" s="4">
        <f t="shared" si="21"/>
        <v>-26732.850000000002</v>
      </c>
    </row>
    <row r="463" spans="1:10" x14ac:dyDescent="0.25">
      <c r="A463" s="48">
        <v>2358</v>
      </c>
      <c r="B463" s="48" t="s">
        <v>2313</v>
      </c>
      <c r="C463" s="49" t="s">
        <v>2352</v>
      </c>
      <c r="D463" s="50">
        <v>7746.73</v>
      </c>
      <c r="E463" s="48">
        <v>5950002916</v>
      </c>
      <c r="F463" s="48" t="s">
        <v>1947</v>
      </c>
      <c r="G463" s="48" t="s">
        <v>1961</v>
      </c>
      <c r="H463" s="35">
        <f t="shared" si="22"/>
        <v>42160</v>
      </c>
      <c r="I463" s="3">
        <f t="shared" si="23"/>
        <v>-15</v>
      </c>
      <c r="J463" s="4">
        <f t="shared" si="21"/>
        <v>-116200.95</v>
      </c>
    </row>
    <row r="464" spans="1:10" x14ac:dyDescent="0.25">
      <c r="A464" s="48">
        <v>2358</v>
      </c>
      <c r="B464" s="48" t="s">
        <v>2313</v>
      </c>
      <c r="C464" s="49" t="s">
        <v>2352</v>
      </c>
      <c r="D464" s="50">
        <v>1277.8499999999999</v>
      </c>
      <c r="E464" s="48">
        <v>5950002965</v>
      </c>
      <c r="F464" s="48" t="s">
        <v>1947</v>
      </c>
      <c r="G464" s="48" t="s">
        <v>1961</v>
      </c>
      <c r="H464" s="35">
        <f t="shared" si="22"/>
        <v>42160</v>
      </c>
      <c r="I464" s="3">
        <f t="shared" si="23"/>
        <v>-15</v>
      </c>
      <c r="J464" s="4">
        <f t="shared" si="21"/>
        <v>-19167.75</v>
      </c>
    </row>
    <row r="465" spans="1:10" x14ac:dyDescent="0.25">
      <c r="A465" s="48">
        <v>2358</v>
      </c>
      <c r="B465" s="48" t="s">
        <v>2313</v>
      </c>
      <c r="C465" s="49" t="s">
        <v>2352</v>
      </c>
      <c r="D465" s="50">
        <v>9415.4500000000007</v>
      </c>
      <c r="E465" s="48">
        <v>5950002914</v>
      </c>
      <c r="F465" s="48" t="s">
        <v>1947</v>
      </c>
      <c r="G465" s="48" t="s">
        <v>1961</v>
      </c>
      <c r="H465" s="35">
        <f t="shared" si="22"/>
        <v>42160</v>
      </c>
      <c r="I465" s="3">
        <f t="shared" si="23"/>
        <v>-15</v>
      </c>
      <c r="J465" s="4">
        <f t="shared" si="21"/>
        <v>-141231.75</v>
      </c>
    </row>
    <row r="466" spans="1:10" x14ac:dyDescent="0.25">
      <c r="A466" s="48">
        <v>2358</v>
      </c>
      <c r="B466" s="48" t="s">
        <v>2313</v>
      </c>
      <c r="C466" s="49" t="s">
        <v>2352</v>
      </c>
      <c r="D466" s="50">
        <v>4837.03</v>
      </c>
      <c r="E466" s="48">
        <v>5950002925</v>
      </c>
      <c r="F466" s="48" t="s">
        <v>1947</v>
      </c>
      <c r="G466" s="48" t="s">
        <v>1961</v>
      </c>
      <c r="H466" s="35">
        <f t="shared" si="22"/>
        <v>42160</v>
      </c>
      <c r="I466" s="3">
        <f t="shared" si="23"/>
        <v>-15</v>
      </c>
      <c r="J466" s="4">
        <f t="shared" si="21"/>
        <v>-72555.45</v>
      </c>
    </row>
    <row r="467" spans="1:10" x14ac:dyDescent="0.25">
      <c r="A467" s="48">
        <v>2358</v>
      </c>
      <c r="B467" s="48" t="s">
        <v>2313</v>
      </c>
      <c r="C467" s="49" t="s">
        <v>2352</v>
      </c>
      <c r="D467" s="50">
        <v>5625.18</v>
      </c>
      <c r="E467" s="48">
        <v>5950002921</v>
      </c>
      <c r="F467" s="48" t="s">
        <v>1947</v>
      </c>
      <c r="G467" s="48" t="s">
        <v>1961</v>
      </c>
      <c r="H467" s="35">
        <f t="shared" si="22"/>
        <v>42160</v>
      </c>
      <c r="I467" s="3">
        <f t="shared" si="23"/>
        <v>-15</v>
      </c>
      <c r="J467" s="4">
        <f t="shared" si="21"/>
        <v>-84377.700000000012</v>
      </c>
    </row>
    <row r="468" spans="1:10" x14ac:dyDescent="0.25">
      <c r="A468" s="48">
        <v>2358</v>
      </c>
      <c r="B468" s="48" t="s">
        <v>2313</v>
      </c>
      <c r="C468" s="49" t="s">
        <v>2352</v>
      </c>
      <c r="D468" s="50">
        <v>4265.22</v>
      </c>
      <c r="E468" s="48">
        <v>5950002927</v>
      </c>
      <c r="F468" s="48" t="s">
        <v>1947</v>
      </c>
      <c r="G468" s="48" t="s">
        <v>1961</v>
      </c>
      <c r="H468" s="35">
        <f t="shared" si="22"/>
        <v>42160</v>
      </c>
      <c r="I468" s="3">
        <f t="shared" si="23"/>
        <v>-15</v>
      </c>
      <c r="J468" s="4">
        <f t="shared" si="21"/>
        <v>-63978.3</v>
      </c>
    </row>
    <row r="469" spans="1:10" x14ac:dyDescent="0.25">
      <c r="A469" s="48">
        <v>2358</v>
      </c>
      <c r="B469" s="48" t="s">
        <v>2313</v>
      </c>
      <c r="C469" s="49" t="s">
        <v>2352</v>
      </c>
      <c r="D469" s="50">
        <v>3153.21</v>
      </c>
      <c r="E469" s="48">
        <v>5950002931</v>
      </c>
      <c r="F469" s="48" t="s">
        <v>1947</v>
      </c>
      <c r="G469" s="48" t="s">
        <v>1961</v>
      </c>
      <c r="H469" s="35">
        <f t="shared" si="22"/>
        <v>42160</v>
      </c>
      <c r="I469" s="3">
        <f t="shared" si="23"/>
        <v>-15</v>
      </c>
      <c r="J469" s="4">
        <f t="shared" si="21"/>
        <v>-47298.15</v>
      </c>
    </row>
    <row r="470" spans="1:10" x14ac:dyDescent="0.25">
      <c r="A470" s="48">
        <v>2358</v>
      </c>
      <c r="B470" s="48" t="s">
        <v>2313</v>
      </c>
      <c r="C470" s="49" t="s">
        <v>2352</v>
      </c>
      <c r="D470" s="50">
        <v>2688.61</v>
      </c>
      <c r="E470" s="48">
        <v>5950002936</v>
      </c>
      <c r="F470" s="48" t="s">
        <v>1947</v>
      </c>
      <c r="G470" s="48" t="s">
        <v>1961</v>
      </c>
      <c r="H470" s="35">
        <f t="shared" si="22"/>
        <v>42160</v>
      </c>
      <c r="I470" s="3">
        <f t="shared" si="23"/>
        <v>-15</v>
      </c>
      <c r="J470" s="4">
        <f t="shared" si="21"/>
        <v>-40329.15</v>
      </c>
    </row>
    <row r="471" spans="1:10" x14ac:dyDescent="0.25">
      <c r="A471" s="48">
        <v>2358</v>
      </c>
      <c r="B471" s="48" t="s">
        <v>2313</v>
      </c>
      <c r="C471" s="49" t="s">
        <v>2352</v>
      </c>
      <c r="D471" s="50">
        <v>2273.02</v>
      </c>
      <c r="E471" s="48">
        <v>5950002943</v>
      </c>
      <c r="F471" s="48" t="s">
        <v>1947</v>
      </c>
      <c r="G471" s="48" t="s">
        <v>1961</v>
      </c>
      <c r="H471" s="35">
        <f t="shared" si="22"/>
        <v>42160</v>
      </c>
      <c r="I471" s="3">
        <f t="shared" si="23"/>
        <v>-15</v>
      </c>
      <c r="J471" s="4">
        <f t="shared" si="21"/>
        <v>-34095.300000000003</v>
      </c>
    </row>
    <row r="472" spans="1:10" x14ac:dyDescent="0.25">
      <c r="A472" s="48">
        <v>2358</v>
      </c>
      <c r="B472" s="48" t="s">
        <v>2313</v>
      </c>
      <c r="C472" s="49" t="s">
        <v>2352</v>
      </c>
      <c r="D472" s="50">
        <v>130.21</v>
      </c>
      <c r="E472" s="48">
        <v>5950003030</v>
      </c>
      <c r="F472" s="48" t="s">
        <v>1947</v>
      </c>
      <c r="G472" s="48" t="s">
        <v>1961</v>
      </c>
      <c r="H472" s="35">
        <f t="shared" si="22"/>
        <v>42160</v>
      </c>
      <c r="I472" s="3">
        <f t="shared" si="23"/>
        <v>-15</v>
      </c>
      <c r="J472" s="4">
        <f t="shared" si="21"/>
        <v>-1953.15</v>
      </c>
    </row>
    <row r="473" spans="1:10" x14ac:dyDescent="0.25">
      <c r="A473" s="48">
        <v>2358</v>
      </c>
      <c r="B473" s="48" t="s">
        <v>2313</v>
      </c>
      <c r="C473" s="49" t="s">
        <v>2352</v>
      </c>
      <c r="D473" s="50">
        <v>100.64</v>
      </c>
      <c r="E473" s="48">
        <v>5950003032</v>
      </c>
      <c r="F473" s="48" t="s">
        <v>1947</v>
      </c>
      <c r="G473" s="48" t="s">
        <v>1961</v>
      </c>
      <c r="H473" s="35">
        <f t="shared" si="22"/>
        <v>42160</v>
      </c>
      <c r="I473" s="3">
        <f t="shared" si="23"/>
        <v>-15</v>
      </c>
      <c r="J473" s="4">
        <f t="shared" si="21"/>
        <v>-1509.6</v>
      </c>
    </row>
    <row r="474" spans="1:10" x14ac:dyDescent="0.25">
      <c r="A474" s="48" t="s">
        <v>2353</v>
      </c>
      <c r="B474" s="48" t="s">
        <v>2354</v>
      </c>
      <c r="C474" s="49" t="s">
        <v>2355</v>
      </c>
      <c r="D474" s="50">
        <v>163.5</v>
      </c>
      <c r="E474" s="48">
        <v>5950003025</v>
      </c>
      <c r="F474" s="48" t="s">
        <v>2308</v>
      </c>
      <c r="G474" s="48" t="s">
        <v>1961</v>
      </c>
      <c r="H474" s="35">
        <f t="shared" si="22"/>
        <v>42160</v>
      </c>
      <c r="I474" s="3">
        <f t="shared" si="23"/>
        <v>-15</v>
      </c>
      <c r="J474" s="4">
        <f t="shared" si="21"/>
        <v>-2452.5</v>
      </c>
    </row>
    <row r="475" spans="1:10" x14ac:dyDescent="0.25">
      <c r="A475" s="48">
        <v>2358</v>
      </c>
      <c r="B475" s="48" t="s">
        <v>2313</v>
      </c>
      <c r="C475" s="49" t="s">
        <v>2352</v>
      </c>
      <c r="D475" s="50">
        <v>1263.69</v>
      </c>
      <c r="E475" s="48">
        <v>5950002968</v>
      </c>
      <c r="F475" s="48" t="s">
        <v>1947</v>
      </c>
      <c r="G475" s="48" t="s">
        <v>1961</v>
      </c>
      <c r="H475" s="35">
        <f t="shared" si="22"/>
        <v>42160</v>
      </c>
      <c r="I475" s="3">
        <f t="shared" si="23"/>
        <v>-15</v>
      </c>
      <c r="J475" s="4">
        <f t="shared" si="21"/>
        <v>-18955.350000000002</v>
      </c>
    </row>
    <row r="476" spans="1:10" x14ac:dyDescent="0.25">
      <c r="A476" s="48">
        <v>2358</v>
      </c>
      <c r="B476" s="48" t="s">
        <v>2313</v>
      </c>
      <c r="C476" s="49" t="s">
        <v>2352</v>
      </c>
      <c r="D476" s="50">
        <v>1270.96</v>
      </c>
      <c r="E476" s="48">
        <v>5950002967</v>
      </c>
      <c r="F476" s="48" t="s">
        <v>1947</v>
      </c>
      <c r="G476" s="48" t="s">
        <v>1961</v>
      </c>
      <c r="H476" s="35">
        <f t="shared" si="22"/>
        <v>42160</v>
      </c>
      <c r="I476" s="3">
        <f t="shared" si="23"/>
        <v>-15</v>
      </c>
      <c r="J476" s="4">
        <f t="shared" si="21"/>
        <v>-19064.400000000001</v>
      </c>
    </row>
    <row r="477" spans="1:10" x14ac:dyDescent="0.25">
      <c r="A477" s="48">
        <v>2358</v>
      </c>
      <c r="B477" s="48" t="s">
        <v>2313</v>
      </c>
      <c r="C477" s="49" t="s">
        <v>2352</v>
      </c>
      <c r="D477" s="50">
        <v>897.8</v>
      </c>
      <c r="E477" s="48">
        <v>5950002984</v>
      </c>
      <c r="F477" s="48" t="s">
        <v>1947</v>
      </c>
      <c r="G477" s="48" t="s">
        <v>1961</v>
      </c>
      <c r="H477" s="35">
        <f t="shared" si="22"/>
        <v>42160</v>
      </c>
      <c r="I477" s="3">
        <f t="shared" si="23"/>
        <v>-15</v>
      </c>
      <c r="J477" s="4">
        <f t="shared" si="21"/>
        <v>-13467</v>
      </c>
    </row>
    <row r="478" spans="1:10" x14ac:dyDescent="0.25">
      <c r="A478" s="48">
        <v>2358</v>
      </c>
      <c r="B478" s="48" t="s">
        <v>2313</v>
      </c>
      <c r="C478" s="49" t="s">
        <v>2352</v>
      </c>
      <c r="D478" s="50">
        <v>218.58</v>
      </c>
      <c r="E478" s="48">
        <v>5950003017</v>
      </c>
      <c r="F478" s="48" t="s">
        <v>1947</v>
      </c>
      <c r="G478" s="48" t="s">
        <v>1961</v>
      </c>
      <c r="H478" s="35">
        <f t="shared" si="22"/>
        <v>42160</v>
      </c>
      <c r="I478" s="3">
        <f t="shared" si="23"/>
        <v>-15</v>
      </c>
      <c r="J478" s="4">
        <f t="shared" si="21"/>
        <v>-3278.7000000000003</v>
      </c>
    </row>
    <row r="479" spans="1:10" x14ac:dyDescent="0.25">
      <c r="A479" s="48">
        <v>2358</v>
      </c>
      <c r="B479" s="48" t="s">
        <v>2313</v>
      </c>
      <c r="C479" s="49" t="s">
        <v>2352</v>
      </c>
      <c r="D479" s="50">
        <v>222.17</v>
      </c>
      <c r="E479" s="48">
        <v>5950003013</v>
      </c>
      <c r="F479" s="48" t="s">
        <v>1947</v>
      </c>
      <c r="G479" s="48" t="s">
        <v>1961</v>
      </c>
      <c r="H479" s="35">
        <f t="shared" si="22"/>
        <v>42160</v>
      </c>
      <c r="I479" s="3">
        <f t="shared" si="23"/>
        <v>-15</v>
      </c>
      <c r="J479" s="4">
        <f t="shared" si="21"/>
        <v>-3332.5499999999997</v>
      </c>
    </row>
    <row r="480" spans="1:10" x14ac:dyDescent="0.25">
      <c r="A480" s="48">
        <v>2358</v>
      </c>
      <c r="B480" s="48" t="s">
        <v>2313</v>
      </c>
      <c r="C480" s="49" t="s">
        <v>2352</v>
      </c>
      <c r="D480" s="50">
        <v>941.55</v>
      </c>
      <c r="E480" s="48">
        <v>5950002982</v>
      </c>
      <c r="F480" s="48" t="s">
        <v>1947</v>
      </c>
      <c r="G480" s="48" t="s">
        <v>1961</v>
      </c>
      <c r="H480" s="35">
        <f t="shared" si="22"/>
        <v>42160</v>
      </c>
      <c r="I480" s="3">
        <f t="shared" si="23"/>
        <v>-15</v>
      </c>
      <c r="J480" s="4">
        <f t="shared" si="21"/>
        <v>-14123.25</v>
      </c>
    </row>
    <row r="481" spans="1:10" x14ac:dyDescent="0.25">
      <c r="A481" s="48">
        <v>2358</v>
      </c>
      <c r="B481" s="48" t="s">
        <v>2313</v>
      </c>
      <c r="C481" s="49" t="s">
        <v>2352</v>
      </c>
      <c r="D481" s="50">
        <v>202.93</v>
      </c>
      <c r="E481" s="48">
        <v>5950003019</v>
      </c>
      <c r="F481" s="48" t="s">
        <v>1947</v>
      </c>
      <c r="G481" s="48" t="s">
        <v>1961</v>
      </c>
      <c r="H481" s="35">
        <f t="shared" si="22"/>
        <v>42160</v>
      </c>
      <c r="I481" s="3">
        <f t="shared" si="23"/>
        <v>-15</v>
      </c>
      <c r="J481" s="4">
        <f t="shared" si="21"/>
        <v>-3043.9500000000003</v>
      </c>
    </row>
    <row r="482" spans="1:10" x14ac:dyDescent="0.25">
      <c r="A482" s="48">
        <v>2358</v>
      </c>
      <c r="B482" s="48" t="s">
        <v>2313</v>
      </c>
      <c r="C482" s="49" t="s">
        <v>2352</v>
      </c>
      <c r="D482" s="50">
        <v>617.04999999999995</v>
      </c>
      <c r="E482" s="48">
        <v>5950002988</v>
      </c>
      <c r="F482" s="48" t="s">
        <v>1947</v>
      </c>
      <c r="G482" s="48" t="s">
        <v>1961</v>
      </c>
      <c r="H482" s="35">
        <f t="shared" si="22"/>
        <v>42160</v>
      </c>
      <c r="I482" s="3">
        <f t="shared" si="23"/>
        <v>-15</v>
      </c>
      <c r="J482" s="4">
        <f t="shared" si="21"/>
        <v>-9255.75</v>
      </c>
    </row>
    <row r="483" spans="1:10" x14ac:dyDescent="0.25">
      <c r="A483" s="48">
        <v>2358</v>
      </c>
      <c r="B483" s="48" t="s">
        <v>2313</v>
      </c>
      <c r="C483" s="49" t="s">
        <v>2352</v>
      </c>
      <c r="D483" s="50">
        <v>575.11</v>
      </c>
      <c r="E483" s="48">
        <v>5950002992</v>
      </c>
      <c r="F483" s="48" t="s">
        <v>1947</v>
      </c>
      <c r="G483" s="48" t="s">
        <v>1961</v>
      </c>
      <c r="H483" s="35">
        <f t="shared" si="22"/>
        <v>42160</v>
      </c>
      <c r="I483" s="3">
        <f t="shared" si="23"/>
        <v>-15</v>
      </c>
      <c r="J483" s="4">
        <f t="shared" si="21"/>
        <v>-8626.65</v>
      </c>
    </row>
    <row r="484" spans="1:10" x14ac:dyDescent="0.25">
      <c r="A484" s="48">
        <v>2358</v>
      </c>
      <c r="B484" s="48" t="s">
        <v>2313</v>
      </c>
      <c r="C484" s="49" t="s">
        <v>2352</v>
      </c>
      <c r="D484" s="50">
        <v>544.41</v>
      </c>
      <c r="E484" s="48">
        <v>5950002990</v>
      </c>
      <c r="F484" s="48" t="s">
        <v>1947</v>
      </c>
      <c r="G484" s="48" t="s">
        <v>1961</v>
      </c>
      <c r="H484" s="35">
        <f t="shared" si="22"/>
        <v>42160</v>
      </c>
      <c r="I484" s="3">
        <f t="shared" si="23"/>
        <v>-15</v>
      </c>
      <c r="J484" s="4">
        <f t="shared" si="21"/>
        <v>-8166.15</v>
      </c>
    </row>
    <row r="485" spans="1:10" x14ac:dyDescent="0.25">
      <c r="A485" s="48">
        <v>2358</v>
      </c>
      <c r="B485" s="48" t="s">
        <v>2313</v>
      </c>
      <c r="C485" s="49" t="s">
        <v>2352</v>
      </c>
      <c r="D485" s="50">
        <v>527.02</v>
      </c>
      <c r="E485" s="48">
        <v>5950002993</v>
      </c>
      <c r="F485" s="48" t="s">
        <v>1947</v>
      </c>
      <c r="G485" s="48" t="s">
        <v>1961</v>
      </c>
      <c r="H485" s="35">
        <f t="shared" si="22"/>
        <v>42160</v>
      </c>
      <c r="I485" s="3">
        <f t="shared" si="23"/>
        <v>-15</v>
      </c>
      <c r="J485" s="4">
        <f t="shared" si="21"/>
        <v>-7905.2999999999993</v>
      </c>
    </row>
    <row r="486" spans="1:10" x14ac:dyDescent="0.25">
      <c r="A486" s="48">
        <v>2358</v>
      </c>
      <c r="B486" s="48" t="s">
        <v>2313</v>
      </c>
      <c r="C486" s="49" t="s">
        <v>2352</v>
      </c>
      <c r="D486" s="50">
        <v>469.5</v>
      </c>
      <c r="E486" s="48">
        <v>5950002996</v>
      </c>
      <c r="F486" s="48" t="s">
        <v>1947</v>
      </c>
      <c r="G486" s="48" t="s">
        <v>1961</v>
      </c>
      <c r="H486" s="35">
        <f t="shared" si="22"/>
        <v>42160</v>
      </c>
      <c r="I486" s="3">
        <f t="shared" si="23"/>
        <v>-15</v>
      </c>
      <c r="J486" s="4">
        <f t="shared" si="21"/>
        <v>-7042.5</v>
      </c>
    </row>
    <row r="487" spans="1:10" x14ac:dyDescent="0.25">
      <c r="A487" s="48">
        <v>2358</v>
      </c>
      <c r="B487" s="48" t="s">
        <v>2313</v>
      </c>
      <c r="C487" s="49" t="s">
        <v>2352</v>
      </c>
      <c r="D487" s="50">
        <v>413.38</v>
      </c>
      <c r="E487" s="48">
        <v>5950003000</v>
      </c>
      <c r="F487" s="48" t="s">
        <v>1947</v>
      </c>
      <c r="G487" s="48" t="s">
        <v>1961</v>
      </c>
      <c r="H487" s="35">
        <f t="shared" si="22"/>
        <v>42160</v>
      </c>
      <c r="I487" s="3">
        <f t="shared" si="23"/>
        <v>-15</v>
      </c>
      <c r="J487" s="4">
        <f t="shared" si="21"/>
        <v>-6200.7</v>
      </c>
    </row>
    <row r="488" spans="1:10" x14ac:dyDescent="0.25">
      <c r="A488" s="48">
        <v>2375</v>
      </c>
      <c r="B488" s="48" t="s">
        <v>2108</v>
      </c>
      <c r="C488" s="49" t="s">
        <v>2352</v>
      </c>
      <c r="D488" s="50">
        <v>4917.2</v>
      </c>
      <c r="E488" s="48">
        <v>5900083157</v>
      </c>
      <c r="F488" s="48" t="s">
        <v>764</v>
      </c>
      <c r="G488" s="48" t="s">
        <v>1990</v>
      </c>
      <c r="H488" s="35">
        <f t="shared" si="22"/>
        <v>42176</v>
      </c>
      <c r="I488" s="3">
        <f t="shared" si="23"/>
        <v>-27</v>
      </c>
      <c r="J488" s="4">
        <f t="shared" si="21"/>
        <v>-132764.4</v>
      </c>
    </row>
    <row r="489" spans="1:10" x14ac:dyDescent="0.25">
      <c r="A489" s="48">
        <v>2375</v>
      </c>
      <c r="B489" s="48" t="s">
        <v>2108</v>
      </c>
      <c r="C489" s="49" t="s">
        <v>2352</v>
      </c>
      <c r="D489" s="50">
        <v>4332.6499999999996</v>
      </c>
      <c r="E489" s="48">
        <v>5900083158</v>
      </c>
      <c r="F489" s="48" t="s">
        <v>764</v>
      </c>
      <c r="G489" s="48" t="s">
        <v>1990</v>
      </c>
      <c r="H489" s="35">
        <f t="shared" si="22"/>
        <v>42176</v>
      </c>
      <c r="I489" s="3">
        <f t="shared" si="23"/>
        <v>-27</v>
      </c>
      <c r="J489" s="4">
        <f t="shared" si="21"/>
        <v>-116981.54999999999</v>
      </c>
    </row>
    <row r="490" spans="1:10" x14ac:dyDescent="0.25">
      <c r="A490" s="48">
        <v>2375</v>
      </c>
      <c r="B490" s="48" t="s">
        <v>2108</v>
      </c>
      <c r="C490" s="49" t="s">
        <v>2352</v>
      </c>
      <c r="D490" s="50">
        <v>8096.51</v>
      </c>
      <c r="E490" s="48">
        <v>5900083154</v>
      </c>
      <c r="F490" s="48" t="s">
        <v>764</v>
      </c>
      <c r="G490" s="48" t="s">
        <v>1990</v>
      </c>
      <c r="H490" s="35">
        <f t="shared" si="22"/>
        <v>42176</v>
      </c>
      <c r="I490" s="3">
        <f t="shared" si="23"/>
        <v>-27</v>
      </c>
      <c r="J490" s="4">
        <f t="shared" si="21"/>
        <v>-218605.77000000002</v>
      </c>
    </row>
    <row r="491" spans="1:10" x14ac:dyDescent="0.25">
      <c r="A491" s="48">
        <v>2375</v>
      </c>
      <c r="B491" s="48" t="s">
        <v>2108</v>
      </c>
      <c r="C491" s="49" t="s">
        <v>2352</v>
      </c>
      <c r="D491" s="50">
        <v>3755.23</v>
      </c>
      <c r="E491" s="48">
        <v>5900083160</v>
      </c>
      <c r="F491" s="48" t="s">
        <v>764</v>
      </c>
      <c r="G491" s="48" t="s">
        <v>1990</v>
      </c>
      <c r="H491" s="35">
        <f t="shared" si="22"/>
        <v>42176</v>
      </c>
      <c r="I491" s="3">
        <f t="shared" si="23"/>
        <v>-27</v>
      </c>
      <c r="J491" s="4">
        <f t="shared" si="21"/>
        <v>-101391.21</v>
      </c>
    </row>
    <row r="492" spans="1:10" x14ac:dyDescent="0.25">
      <c r="A492" s="48">
        <v>2375</v>
      </c>
      <c r="B492" s="48" t="s">
        <v>2108</v>
      </c>
      <c r="C492" s="49" t="s">
        <v>2352</v>
      </c>
      <c r="D492" s="50">
        <v>6389.57</v>
      </c>
      <c r="E492" s="48">
        <v>5900083156</v>
      </c>
      <c r="F492" s="48" t="s">
        <v>764</v>
      </c>
      <c r="G492" s="48" t="s">
        <v>1990</v>
      </c>
      <c r="H492" s="35">
        <f t="shared" si="22"/>
        <v>42176</v>
      </c>
      <c r="I492" s="3">
        <f t="shared" si="23"/>
        <v>-27</v>
      </c>
      <c r="J492" s="4">
        <f t="shared" si="21"/>
        <v>-172518.38999999998</v>
      </c>
    </row>
    <row r="493" spans="1:10" x14ac:dyDescent="0.25">
      <c r="A493" s="48">
        <v>2375</v>
      </c>
      <c r="B493" s="48" t="s">
        <v>2108</v>
      </c>
      <c r="C493" s="49" t="s">
        <v>2352</v>
      </c>
      <c r="D493" s="50">
        <v>6857.72</v>
      </c>
      <c r="E493" s="48">
        <v>5900089083</v>
      </c>
      <c r="F493" s="48" t="s">
        <v>764</v>
      </c>
      <c r="G493" s="48" t="s">
        <v>1990</v>
      </c>
      <c r="H493" s="35">
        <f t="shared" si="22"/>
        <v>42176</v>
      </c>
      <c r="I493" s="3">
        <f t="shared" si="23"/>
        <v>-27</v>
      </c>
      <c r="J493" s="4">
        <f t="shared" si="21"/>
        <v>-185158.44</v>
      </c>
    </row>
    <row r="494" spans="1:10" x14ac:dyDescent="0.25">
      <c r="A494" s="48" t="s">
        <v>2359</v>
      </c>
      <c r="B494" s="48" t="s">
        <v>2360</v>
      </c>
      <c r="C494" s="49" t="s">
        <v>2355</v>
      </c>
      <c r="D494" s="50">
        <v>9807.4</v>
      </c>
      <c r="E494" s="48">
        <v>5900089080</v>
      </c>
      <c r="F494" s="48" t="s">
        <v>2361</v>
      </c>
      <c r="G494" s="48" t="s">
        <v>1990</v>
      </c>
      <c r="H494" s="35">
        <f t="shared" si="22"/>
        <v>42176</v>
      </c>
      <c r="I494" s="3">
        <f t="shared" si="23"/>
        <v>-27</v>
      </c>
      <c r="J494" s="4">
        <f t="shared" si="21"/>
        <v>-264799.8</v>
      </c>
    </row>
    <row r="495" spans="1:10" x14ac:dyDescent="0.25">
      <c r="A495" s="48">
        <v>2376</v>
      </c>
      <c r="B495" s="48" t="s">
        <v>2108</v>
      </c>
      <c r="C495" s="49" t="s">
        <v>2352</v>
      </c>
      <c r="D495" s="50">
        <v>2697.38</v>
      </c>
      <c r="E495" s="48">
        <v>5950002935</v>
      </c>
      <c r="F495" s="48" t="s">
        <v>1947</v>
      </c>
      <c r="G495" s="48" t="s">
        <v>1990</v>
      </c>
      <c r="H495" s="35">
        <f t="shared" si="22"/>
        <v>42176</v>
      </c>
      <c r="I495" s="3">
        <f t="shared" si="23"/>
        <v>-27</v>
      </c>
      <c r="J495" s="4">
        <f t="shared" si="21"/>
        <v>-72829.260000000009</v>
      </c>
    </row>
    <row r="496" spans="1:10" x14ac:dyDescent="0.25">
      <c r="A496" s="48">
        <v>2376</v>
      </c>
      <c r="B496" s="48" t="s">
        <v>2108</v>
      </c>
      <c r="C496" s="49" t="s">
        <v>2352</v>
      </c>
      <c r="D496" s="50">
        <v>-731.9</v>
      </c>
      <c r="E496" s="48">
        <v>5950003037</v>
      </c>
      <c r="F496" s="48" t="s">
        <v>1947</v>
      </c>
      <c r="G496" s="48" t="s">
        <v>1961</v>
      </c>
      <c r="H496" s="35">
        <f t="shared" si="22"/>
        <v>42160</v>
      </c>
      <c r="I496" s="3">
        <f t="shared" si="23"/>
        <v>-11</v>
      </c>
      <c r="J496" s="4">
        <f t="shared" si="21"/>
        <v>8050.9</v>
      </c>
    </row>
    <row r="497" spans="1:10" x14ac:dyDescent="0.25">
      <c r="A497" s="48">
        <v>2358</v>
      </c>
      <c r="B497" s="48" t="s">
        <v>2313</v>
      </c>
      <c r="C497" s="49" t="s">
        <v>2352</v>
      </c>
      <c r="D497" s="50">
        <v>2748.06</v>
      </c>
      <c r="E497" s="48">
        <v>5950002934</v>
      </c>
      <c r="F497" s="48" t="s">
        <v>1947</v>
      </c>
      <c r="G497" s="48" t="s">
        <v>1983</v>
      </c>
      <c r="H497" s="35">
        <f t="shared" si="22"/>
        <v>42161</v>
      </c>
      <c r="I497" s="3">
        <f t="shared" si="23"/>
        <v>-16</v>
      </c>
      <c r="J497" s="4">
        <f t="shared" si="21"/>
        <v>-43968.959999999999</v>
      </c>
    </row>
    <row r="498" spans="1:10" x14ac:dyDescent="0.25">
      <c r="A498" s="48">
        <v>2358</v>
      </c>
      <c r="B498" s="48" t="s">
        <v>2313</v>
      </c>
      <c r="C498" s="49" t="s">
        <v>2352</v>
      </c>
      <c r="D498" s="50">
        <v>1107.3800000000001</v>
      </c>
      <c r="E498" s="48">
        <v>5950002971</v>
      </c>
      <c r="F498" s="48" t="s">
        <v>1947</v>
      </c>
      <c r="G498" s="48" t="s">
        <v>1961</v>
      </c>
      <c r="H498" s="35">
        <f t="shared" si="22"/>
        <v>42160</v>
      </c>
      <c r="I498" s="3">
        <f t="shared" si="23"/>
        <v>-15</v>
      </c>
      <c r="J498" s="4">
        <f t="shared" si="21"/>
        <v>-16610.7</v>
      </c>
    </row>
    <row r="499" spans="1:10" x14ac:dyDescent="0.25">
      <c r="A499" s="48">
        <v>2358</v>
      </c>
      <c r="B499" s="48" t="s">
        <v>2313</v>
      </c>
      <c r="C499" s="49" t="s">
        <v>2352</v>
      </c>
      <c r="D499" s="50">
        <v>1056.79</v>
      </c>
      <c r="E499" s="48">
        <v>5950002974</v>
      </c>
      <c r="F499" s="48" t="s">
        <v>1947</v>
      </c>
      <c r="G499" s="48" t="s">
        <v>1961</v>
      </c>
      <c r="H499" s="35">
        <f t="shared" si="22"/>
        <v>42160</v>
      </c>
      <c r="I499" s="3">
        <f t="shared" si="23"/>
        <v>-15</v>
      </c>
      <c r="J499" s="4">
        <f t="shared" si="21"/>
        <v>-15851.849999999999</v>
      </c>
    </row>
    <row r="500" spans="1:10" x14ac:dyDescent="0.25">
      <c r="A500" s="48">
        <v>2358</v>
      </c>
      <c r="B500" s="48" t="s">
        <v>2313</v>
      </c>
      <c r="C500" s="49" t="s">
        <v>2352</v>
      </c>
      <c r="D500" s="50">
        <v>1022.46</v>
      </c>
      <c r="E500" s="48">
        <v>5950002977</v>
      </c>
      <c r="F500" s="48" t="s">
        <v>1947</v>
      </c>
      <c r="G500" s="48" t="s">
        <v>1961</v>
      </c>
      <c r="H500" s="35">
        <f t="shared" si="22"/>
        <v>42160</v>
      </c>
      <c r="I500" s="3">
        <f t="shared" si="23"/>
        <v>-15</v>
      </c>
      <c r="J500" s="4">
        <f t="shared" si="21"/>
        <v>-15336.900000000001</v>
      </c>
    </row>
    <row r="501" spans="1:10" x14ac:dyDescent="0.25">
      <c r="A501" s="48">
        <v>2358</v>
      </c>
      <c r="B501" s="48" t="s">
        <v>2313</v>
      </c>
      <c r="C501" s="49" t="s">
        <v>2352</v>
      </c>
      <c r="D501" s="50">
        <v>955.22</v>
      </c>
      <c r="E501" s="48">
        <v>5950002981</v>
      </c>
      <c r="F501" s="48" t="s">
        <v>1947</v>
      </c>
      <c r="G501" s="48" t="s">
        <v>1961</v>
      </c>
      <c r="H501" s="35">
        <f t="shared" si="22"/>
        <v>42160</v>
      </c>
      <c r="I501" s="3">
        <f t="shared" si="23"/>
        <v>-15</v>
      </c>
      <c r="J501" s="4">
        <f t="shared" si="21"/>
        <v>-14328.300000000001</v>
      </c>
    </row>
    <row r="502" spans="1:10" x14ac:dyDescent="0.25">
      <c r="A502" s="48">
        <v>2358</v>
      </c>
      <c r="B502" s="48" t="s">
        <v>2313</v>
      </c>
      <c r="C502" s="49" t="s">
        <v>2352</v>
      </c>
      <c r="D502" s="50">
        <v>383.45</v>
      </c>
      <c r="E502" s="48">
        <v>5950003006</v>
      </c>
      <c r="F502" s="48" t="s">
        <v>1947</v>
      </c>
      <c r="G502" s="48" t="s">
        <v>1961</v>
      </c>
      <c r="H502" s="35">
        <f t="shared" si="22"/>
        <v>42160</v>
      </c>
      <c r="I502" s="3">
        <f t="shared" si="23"/>
        <v>-15</v>
      </c>
      <c r="J502" s="4">
        <f t="shared" si="21"/>
        <v>-5751.75</v>
      </c>
    </row>
    <row r="503" spans="1:10" x14ac:dyDescent="0.25">
      <c r="A503" s="48">
        <v>2358</v>
      </c>
      <c r="B503" s="48" t="s">
        <v>2313</v>
      </c>
      <c r="C503" s="49" t="s">
        <v>2352</v>
      </c>
      <c r="D503" s="50">
        <v>403.92</v>
      </c>
      <c r="E503" s="48">
        <v>5950003002</v>
      </c>
      <c r="F503" s="48" t="s">
        <v>1947</v>
      </c>
      <c r="G503" s="48" t="s">
        <v>1961</v>
      </c>
      <c r="H503" s="35">
        <f t="shared" si="22"/>
        <v>42160</v>
      </c>
      <c r="I503" s="3">
        <f t="shared" si="23"/>
        <v>-15</v>
      </c>
      <c r="J503" s="4">
        <f t="shared" si="21"/>
        <v>-6058.8</v>
      </c>
    </row>
    <row r="504" spans="1:10" x14ac:dyDescent="0.25">
      <c r="A504" s="48">
        <v>2358</v>
      </c>
      <c r="B504" s="48" t="s">
        <v>2313</v>
      </c>
      <c r="C504" s="49" t="s">
        <v>2352</v>
      </c>
      <c r="D504" s="50">
        <v>165.62</v>
      </c>
      <c r="E504" s="48">
        <v>5950003023</v>
      </c>
      <c r="F504" s="48" t="s">
        <v>1947</v>
      </c>
      <c r="G504" s="48" t="s">
        <v>1961</v>
      </c>
      <c r="H504" s="35">
        <f t="shared" si="22"/>
        <v>42160</v>
      </c>
      <c r="I504" s="3">
        <f t="shared" si="23"/>
        <v>-15</v>
      </c>
      <c r="J504" s="4">
        <f t="shared" si="21"/>
        <v>-2484.3000000000002</v>
      </c>
    </row>
    <row r="505" spans="1:10" x14ac:dyDescent="0.25">
      <c r="A505" s="48">
        <v>2358</v>
      </c>
      <c r="B505" s="48" t="s">
        <v>2313</v>
      </c>
      <c r="C505" s="49" t="s">
        <v>2352</v>
      </c>
      <c r="D505" s="50">
        <v>1812.69</v>
      </c>
      <c r="E505" s="48">
        <v>5950002953</v>
      </c>
      <c r="F505" s="48" t="s">
        <v>1947</v>
      </c>
      <c r="G505" s="48" t="s">
        <v>1961</v>
      </c>
      <c r="H505" s="35">
        <f t="shared" si="22"/>
        <v>42160</v>
      </c>
      <c r="I505" s="3">
        <f t="shared" si="23"/>
        <v>-15</v>
      </c>
      <c r="J505" s="4">
        <f t="shared" si="21"/>
        <v>-27190.350000000002</v>
      </c>
    </row>
    <row r="506" spans="1:10" x14ac:dyDescent="0.25">
      <c r="A506" s="48">
        <v>2358</v>
      </c>
      <c r="B506" s="48" t="s">
        <v>2313</v>
      </c>
      <c r="C506" s="49" t="s">
        <v>2352</v>
      </c>
      <c r="D506" s="50">
        <v>1691.75</v>
      </c>
      <c r="E506" s="48">
        <v>5950002959</v>
      </c>
      <c r="F506" s="48" t="s">
        <v>1947</v>
      </c>
      <c r="G506" s="48" t="s">
        <v>1961</v>
      </c>
      <c r="H506" s="35">
        <f t="shared" si="22"/>
        <v>42160</v>
      </c>
      <c r="I506" s="3">
        <f t="shared" si="23"/>
        <v>-15</v>
      </c>
      <c r="J506" s="4">
        <f t="shared" si="21"/>
        <v>-25376.25</v>
      </c>
    </row>
    <row r="507" spans="1:10" x14ac:dyDescent="0.25">
      <c r="A507" s="48">
        <v>2358</v>
      </c>
      <c r="B507" s="48" t="s">
        <v>2313</v>
      </c>
      <c r="C507" s="49" t="s">
        <v>2352</v>
      </c>
      <c r="D507" s="50">
        <v>1295.21</v>
      </c>
      <c r="E507" s="48">
        <v>5950002963</v>
      </c>
      <c r="F507" s="48" t="s">
        <v>1947</v>
      </c>
      <c r="G507" s="48" t="s">
        <v>1961</v>
      </c>
      <c r="H507" s="35">
        <f t="shared" si="22"/>
        <v>42160</v>
      </c>
      <c r="I507" s="3">
        <f t="shared" si="23"/>
        <v>-15</v>
      </c>
      <c r="J507" s="4">
        <f t="shared" si="21"/>
        <v>-19428.150000000001</v>
      </c>
    </row>
    <row r="508" spans="1:10" x14ac:dyDescent="0.25">
      <c r="A508" s="48">
        <v>2358</v>
      </c>
      <c r="B508" s="48" t="s">
        <v>2313</v>
      </c>
      <c r="C508" s="49" t="s">
        <v>2352</v>
      </c>
      <c r="D508" s="50">
        <v>1507.53</v>
      </c>
      <c r="E508" s="48">
        <v>5950002961</v>
      </c>
      <c r="F508" s="48" t="s">
        <v>1947</v>
      </c>
      <c r="G508" s="48" t="s">
        <v>1961</v>
      </c>
      <c r="H508" s="35">
        <f t="shared" si="22"/>
        <v>42160</v>
      </c>
      <c r="I508" s="3">
        <f t="shared" si="23"/>
        <v>-15</v>
      </c>
      <c r="J508" s="4">
        <f t="shared" si="21"/>
        <v>-22612.95</v>
      </c>
    </row>
    <row r="509" spans="1:10" x14ac:dyDescent="0.25">
      <c r="A509" s="48">
        <v>2065</v>
      </c>
      <c r="B509" s="48" t="s">
        <v>1981</v>
      </c>
      <c r="C509" s="49" t="s">
        <v>2352</v>
      </c>
      <c r="D509" s="50">
        <v>3108.74</v>
      </c>
      <c r="E509" s="48">
        <v>5900089090</v>
      </c>
      <c r="F509" s="48" t="s">
        <v>897</v>
      </c>
      <c r="G509" s="48" t="s">
        <v>1981</v>
      </c>
      <c r="H509" s="35">
        <f t="shared" si="22"/>
        <v>42162</v>
      </c>
      <c r="I509" s="3">
        <f t="shared" si="23"/>
        <v>-30</v>
      </c>
      <c r="J509" s="4">
        <f t="shared" si="21"/>
        <v>-93262.2</v>
      </c>
    </row>
    <row r="510" spans="1:10" x14ac:dyDescent="0.25">
      <c r="A510" s="48">
        <v>2065</v>
      </c>
      <c r="B510" s="48" t="s">
        <v>1981</v>
      </c>
      <c r="C510" s="49" t="s">
        <v>2352</v>
      </c>
      <c r="D510" s="50">
        <v>966.01</v>
      </c>
      <c r="E510" s="48">
        <v>5900089121</v>
      </c>
      <c r="F510" s="48" t="s">
        <v>897</v>
      </c>
      <c r="G510" s="48" t="s">
        <v>1981</v>
      </c>
      <c r="H510" s="35">
        <f t="shared" si="22"/>
        <v>42162</v>
      </c>
      <c r="I510" s="3">
        <f t="shared" si="23"/>
        <v>-30</v>
      </c>
      <c r="J510" s="4">
        <f t="shared" si="21"/>
        <v>-28980.3</v>
      </c>
    </row>
    <row r="511" spans="1:10" x14ac:dyDescent="0.25">
      <c r="A511" s="48">
        <v>2065</v>
      </c>
      <c r="B511" s="48" t="s">
        <v>1981</v>
      </c>
      <c r="C511" s="49" t="s">
        <v>2352</v>
      </c>
      <c r="D511" s="50">
        <v>460.22</v>
      </c>
      <c r="E511" s="48">
        <v>5900089133</v>
      </c>
      <c r="F511" s="48" t="s">
        <v>897</v>
      </c>
      <c r="G511" s="48" t="s">
        <v>1981</v>
      </c>
      <c r="H511" s="35">
        <f t="shared" si="22"/>
        <v>42162</v>
      </c>
      <c r="I511" s="3">
        <f t="shared" si="23"/>
        <v>-30</v>
      </c>
      <c r="J511" s="4">
        <f t="shared" si="21"/>
        <v>-13806.6</v>
      </c>
    </row>
    <row r="512" spans="1:10" x14ac:dyDescent="0.25">
      <c r="A512" s="48">
        <v>2355</v>
      </c>
      <c r="B512" s="48" t="s">
        <v>2313</v>
      </c>
      <c r="C512" s="49" t="s">
        <v>2352</v>
      </c>
      <c r="D512" s="50">
        <v>2244.69</v>
      </c>
      <c r="E512" s="48">
        <v>5950002945</v>
      </c>
      <c r="F512" s="48" t="s">
        <v>1947</v>
      </c>
      <c r="G512" s="48" t="s">
        <v>1983</v>
      </c>
      <c r="H512" s="35">
        <f t="shared" si="22"/>
        <v>42161</v>
      </c>
      <c r="I512" s="3">
        <f t="shared" si="23"/>
        <v>-16</v>
      </c>
      <c r="J512" s="4">
        <f t="shared" si="21"/>
        <v>-35915.040000000001</v>
      </c>
    </row>
    <row r="513" spans="1:10" x14ac:dyDescent="0.25">
      <c r="A513" s="48">
        <v>2067</v>
      </c>
      <c r="B513" s="48" t="s">
        <v>1981</v>
      </c>
      <c r="C513" s="49" t="s">
        <v>2352</v>
      </c>
      <c r="D513" s="50">
        <v>555.05999999999995</v>
      </c>
      <c r="E513" s="48">
        <v>5900089094</v>
      </c>
      <c r="F513" s="48" t="s">
        <v>897</v>
      </c>
      <c r="G513" s="48" t="s">
        <v>1983</v>
      </c>
      <c r="H513" s="35">
        <f t="shared" si="22"/>
        <v>42161</v>
      </c>
      <c r="I513" s="3">
        <f t="shared" si="23"/>
        <v>-29</v>
      </c>
      <c r="J513" s="4">
        <f t="shared" si="21"/>
        <v>-16096.739999999998</v>
      </c>
    </row>
    <row r="514" spans="1:10" x14ac:dyDescent="0.25">
      <c r="A514" s="48" t="s">
        <v>2362</v>
      </c>
      <c r="B514" s="48" t="s">
        <v>2357</v>
      </c>
      <c r="C514" s="49" t="s">
        <v>2355</v>
      </c>
      <c r="D514" s="50">
        <v>135.47999999999999</v>
      </c>
      <c r="E514" s="48">
        <v>5900089146</v>
      </c>
      <c r="F514" s="48" t="s">
        <v>2358</v>
      </c>
      <c r="G514" s="48" t="s">
        <v>1981</v>
      </c>
      <c r="H514" s="35">
        <f t="shared" si="22"/>
        <v>42162</v>
      </c>
      <c r="I514" s="3">
        <f t="shared" si="23"/>
        <v>-30</v>
      </c>
      <c r="J514" s="4">
        <f t="shared" si="21"/>
        <v>-4064.3999999999996</v>
      </c>
    </row>
    <row r="515" spans="1:10" x14ac:dyDescent="0.25">
      <c r="A515" s="48">
        <v>2065</v>
      </c>
      <c r="B515" s="48" t="s">
        <v>1981</v>
      </c>
      <c r="C515" s="49" t="s">
        <v>2352</v>
      </c>
      <c r="D515" s="50">
        <v>221.77</v>
      </c>
      <c r="E515" s="48">
        <v>5900089141</v>
      </c>
      <c r="F515" s="48" t="s">
        <v>897</v>
      </c>
      <c r="G515" s="48" t="s">
        <v>1981</v>
      </c>
      <c r="H515" s="35">
        <f t="shared" si="22"/>
        <v>42162</v>
      </c>
      <c r="I515" s="3">
        <f t="shared" si="23"/>
        <v>-30</v>
      </c>
      <c r="J515" s="4">
        <f t="shared" si="21"/>
        <v>-6653.1</v>
      </c>
    </row>
    <row r="516" spans="1:10" x14ac:dyDescent="0.25">
      <c r="A516" s="48">
        <v>2065</v>
      </c>
      <c r="B516" s="48" t="s">
        <v>1981</v>
      </c>
      <c r="C516" s="49" t="s">
        <v>2352</v>
      </c>
      <c r="D516" s="50">
        <v>333.94</v>
      </c>
      <c r="E516" s="48">
        <v>5900089138</v>
      </c>
      <c r="F516" s="48" t="s">
        <v>897</v>
      </c>
      <c r="G516" s="48" t="s">
        <v>1981</v>
      </c>
      <c r="H516" s="35">
        <f t="shared" si="22"/>
        <v>42162</v>
      </c>
      <c r="I516" s="3">
        <f t="shared" si="23"/>
        <v>-30</v>
      </c>
      <c r="J516" s="4">
        <f t="shared" si="21"/>
        <v>-10018.200000000001</v>
      </c>
    </row>
    <row r="517" spans="1:10" x14ac:dyDescent="0.25">
      <c r="A517" s="48">
        <v>2065</v>
      </c>
      <c r="B517" s="48" t="s">
        <v>1981</v>
      </c>
      <c r="C517" s="49" t="s">
        <v>2352</v>
      </c>
      <c r="D517" s="50">
        <v>376.81</v>
      </c>
      <c r="E517" s="48">
        <v>5900089137</v>
      </c>
      <c r="F517" s="48" t="s">
        <v>897</v>
      </c>
      <c r="G517" s="48" t="s">
        <v>1981</v>
      </c>
      <c r="H517" s="35">
        <f t="shared" si="22"/>
        <v>42162</v>
      </c>
      <c r="I517" s="3">
        <f t="shared" si="23"/>
        <v>-30</v>
      </c>
      <c r="J517" s="4">
        <f t="shared" si="21"/>
        <v>-11304.3</v>
      </c>
    </row>
    <row r="518" spans="1:10" x14ac:dyDescent="0.25">
      <c r="A518" s="48">
        <v>2065</v>
      </c>
      <c r="B518" s="48" t="s">
        <v>1981</v>
      </c>
      <c r="C518" s="49" t="s">
        <v>2352</v>
      </c>
      <c r="D518" s="50">
        <v>408.57</v>
      </c>
      <c r="E518" s="48">
        <v>5900089135</v>
      </c>
      <c r="F518" s="48" t="s">
        <v>897</v>
      </c>
      <c r="G518" s="48" t="s">
        <v>1981</v>
      </c>
      <c r="H518" s="35">
        <f t="shared" si="22"/>
        <v>42162</v>
      </c>
      <c r="I518" s="3">
        <f t="shared" si="23"/>
        <v>-30</v>
      </c>
      <c r="J518" s="4">
        <f t="shared" si="21"/>
        <v>-12257.1</v>
      </c>
    </row>
    <row r="519" spans="1:10" x14ac:dyDescent="0.25">
      <c r="A519" s="48">
        <v>2065</v>
      </c>
      <c r="B519" s="48" t="s">
        <v>1981</v>
      </c>
      <c r="C519" s="49" t="s">
        <v>2352</v>
      </c>
      <c r="D519" s="50">
        <v>809.92</v>
      </c>
      <c r="E519" s="48">
        <v>5900089123</v>
      </c>
      <c r="F519" s="48" t="s">
        <v>897</v>
      </c>
      <c r="G519" s="48" t="s">
        <v>1981</v>
      </c>
      <c r="H519" s="35">
        <f t="shared" si="22"/>
        <v>42162</v>
      </c>
      <c r="I519" s="3">
        <f t="shared" si="23"/>
        <v>-30</v>
      </c>
      <c r="J519" s="4">
        <f t="shared" si="21"/>
        <v>-24297.599999999999</v>
      </c>
    </row>
    <row r="520" spans="1:10" x14ac:dyDescent="0.25">
      <c r="A520" s="48">
        <v>2065</v>
      </c>
      <c r="B520" s="48" t="s">
        <v>1981</v>
      </c>
      <c r="C520" s="49" t="s">
        <v>2352</v>
      </c>
      <c r="D520" s="50">
        <v>1642.88</v>
      </c>
      <c r="E520" s="48">
        <v>5900089108</v>
      </c>
      <c r="F520" s="48" t="s">
        <v>897</v>
      </c>
      <c r="G520" s="48" t="s">
        <v>1981</v>
      </c>
      <c r="H520" s="35">
        <f t="shared" si="22"/>
        <v>42162</v>
      </c>
      <c r="I520" s="3">
        <f t="shared" si="23"/>
        <v>-30</v>
      </c>
      <c r="J520" s="4">
        <f t="shared" si="21"/>
        <v>-49286.400000000001</v>
      </c>
    </row>
    <row r="521" spans="1:10" x14ac:dyDescent="0.25">
      <c r="A521" s="48">
        <v>2065</v>
      </c>
      <c r="B521" s="48" t="s">
        <v>1981</v>
      </c>
      <c r="C521" s="49" t="s">
        <v>2352</v>
      </c>
      <c r="D521" s="50">
        <v>1907.75</v>
      </c>
      <c r="E521" s="48">
        <v>5900089103</v>
      </c>
      <c r="F521" s="48" t="s">
        <v>897</v>
      </c>
      <c r="G521" s="48" t="s">
        <v>1981</v>
      </c>
      <c r="H521" s="35">
        <f t="shared" si="22"/>
        <v>42162</v>
      </c>
      <c r="I521" s="3">
        <f t="shared" si="23"/>
        <v>-30</v>
      </c>
      <c r="J521" s="4">
        <f t="shared" ref="J521:J584" si="24">SUM(I521*D521)</f>
        <v>-57232.5</v>
      </c>
    </row>
    <row r="522" spans="1:10" x14ac:dyDescent="0.25">
      <c r="A522" s="48">
        <v>2065</v>
      </c>
      <c r="B522" s="48" t="s">
        <v>1981</v>
      </c>
      <c r="C522" s="49" t="s">
        <v>2352</v>
      </c>
      <c r="D522" s="50">
        <v>2017.14</v>
      </c>
      <c r="E522" s="48">
        <v>5900089102</v>
      </c>
      <c r="F522" s="48" t="s">
        <v>897</v>
      </c>
      <c r="G522" s="48" t="s">
        <v>1981</v>
      </c>
      <c r="H522" s="35">
        <f t="shared" ref="H522:H585" si="25">G522+30</f>
        <v>42162</v>
      </c>
      <c r="I522" s="3">
        <f t="shared" ref="I522:I585" si="26">SUM(B522-G522)-30</f>
        <v>-30</v>
      </c>
      <c r="J522" s="4">
        <f t="shared" si="24"/>
        <v>-60514.200000000004</v>
      </c>
    </row>
    <row r="523" spans="1:10" x14ac:dyDescent="0.25">
      <c r="A523" s="48">
        <v>2065</v>
      </c>
      <c r="B523" s="48" t="s">
        <v>1981</v>
      </c>
      <c r="C523" s="49" t="s">
        <v>2352</v>
      </c>
      <c r="D523" s="50">
        <v>2156.0300000000002</v>
      </c>
      <c r="E523" s="48">
        <v>5900089101</v>
      </c>
      <c r="F523" s="48" t="s">
        <v>897</v>
      </c>
      <c r="G523" s="48" t="s">
        <v>1981</v>
      </c>
      <c r="H523" s="35">
        <f t="shared" si="25"/>
        <v>42162</v>
      </c>
      <c r="I523" s="3">
        <f t="shared" si="26"/>
        <v>-30</v>
      </c>
      <c r="J523" s="4">
        <f t="shared" si="24"/>
        <v>-64680.900000000009</v>
      </c>
    </row>
    <row r="524" spans="1:10" x14ac:dyDescent="0.25">
      <c r="A524" s="48">
        <v>2065</v>
      </c>
      <c r="B524" s="48" t="s">
        <v>1981</v>
      </c>
      <c r="C524" s="49" t="s">
        <v>2352</v>
      </c>
      <c r="D524" s="50">
        <v>2189.88</v>
      </c>
      <c r="E524" s="48">
        <v>5900089099</v>
      </c>
      <c r="F524" s="48" t="s">
        <v>897</v>
      </c>
      <c r="G524" s="48" t="s">
        <v>1981</v>
      </c>
      <c r="H524" s="35">
        <f t="shared" si="25"/>
        <v>42162</v>
      </c>
      <c r="I524" s="3">
        <f t="shared" si="26"/>
        <v>-30</v>
      </c>
      <c r="J524" s="4">
        <f t="shared" si="24"/>
        <v>-65696.400000000009</v>
      </c>
    </row>
    <row r="525" spans="1:10" x14ac:dyDescent="0.25">
      <c r="A525" s="48">
        <v>2065</v>
      </c>
      <c r="B525" s="48" t="s">
        <v>1981</v>
      </c>
      <c r="C525" s="49" t="s">
        <v>2352</v>
      </c>
      <c r="D525" s="50">
        <v>2647.49</v>
      </c>
      <c r="E525" s="48">
        <v>5900089095</v>
      </c>
      <c r="F525" s="48" t="s">
        <v>897</v>
      </c>
      <c r="G525" s="48" t="s">
        <v>1981</v>
      </c>
      <c r="H525" s="35">
        <f t="shared" si="25"/>
        <v>42162</v>
      </c>
      <c r="I525" s="3">
        <f t="shared" si="26"/>
        <v>-30</v>
      </c>
      <c r="J525" s="4">
        <f t="shared" si="24"/>
        <v>-79424.7</v>
      </c>
    </row>
    <row r="526" spans="1:10" x14ac:dyDescent="0.25">
      <c r="A526" s="48">
        <v>2065</v>
      </c>
      <c r="B526" s="48" t="s">
        <v>1981</v>
      </c>
      <c r="C526" s="49" t="s">
        <v>2352</v>
      </c>
      <c r="D526" s="50">
        <v>3026.63</v>
      </c>
      <c r="E526" s="48">
        <v>5900089091</v>
      </c>
      <c r="F526" s="48" t="s">
        <v>897</v>
      </c>
      <c r="G526" s="48" t="s">
        <v>1981</v>
      </c>
      <c r="H526" s="35">
        <f t="shared" si="25"/>
        <v>42162</v>
      </c>
      <c r="I526" s="3">
        <f t="shared" si="26"/>
        <v>-30</v>
      </c>
      <c r="J526" s="4">
        <f t="shared" si="24"/>
        <v>-90798.900000000009</v>
      </c>
    </row>
    <row r="527" spans="1:10" x14ac:dyDescent="0.25">
      <c r="A527" s="48">
        <v>2065</v>
      </c>
      <c r="B527" s="48" t="s">
        <v>1981</v>
      </c>
      <c r="C527" s="49" t="s">
        <v>2352</v>
      </c>
      <c r="D527" s="50">
        <v>5532.19</v>
      </c>
      <c r="E527" s="48">
        <v>5900089085</v>
      </c>
      <c r="F527" s="48" t="s">
        <v>897</v>
      </c>
      <c r="G527" s="48" t="s">
        <v>1981</v>
      </c>
      <c r="H527" s="35">
        <f t="shared" si="25"/>
        <v>42162</v>
      </c>
      <c r="I527" s="3">
        <f t="shared" si="26"/>
        <v>-30</v>
      </c>
      <c r="J527" s="4">
        <f t="shared" si="24"/>
        <v>-165965.69999999998</v>
      </c>
    </row>
    <row r="528" spans="1:10" x14ac:dyDescent="0.25">
      <c r="A528" s="48">
        <v>2356</v>
      </c>
      <c r="B528" s="48" t="s">
        <v>2313</v>
      </c>
      <c r="C528" s="49" t="s">
        <v>2352</v>
      </c>
      <c r="D528" s="50">
        <v>445.65</v>
      </c>
      <c r="E528" s="48">
        <v>5950002998</v>
      </c>
      <c r="F528" s="48" t="s">
        <v>1947</v>
      </c>
      <c r="G528" s="48" t="s">
        <v>1961</v>
      </c>
      <c r="H528" s="35">
        <f t="shared" si="25"/>
        <v>42160</v>
      </c>
      <c r="I528" s="3">
        <f t="shared" si="26"/>
        <v>-15</v>
      </c>
      <c r="J528" s="4">
        <f t="shared" si="24"/>
        <v>-6684.75</v>
      </c>
    </row>
    <row r="529" spans="1:10" x14ac:dyDescent="0.25">
      <c r="A529" s="48">
        <v>2356</v>
      </c>
      <c r="B529" s="48" t="s">
        <v>2313</v>
      </c>
      <c r="C529" s="49" t="s">
        <v>2352</v>
      </c>
      <c r="D529" s="50">
        <v>2935.75</v>
      </c>
      <c r="E529" s="48">
        <v>5950002932</v>
      </c>
      <c r="F529" s="48" t="s">
        <v>1947</v>
      </c>
      <c r="G529" s="48" t="s">
        <v>1961</v>
      </c>
      <c r="H529" s="35">
        <f t="shared" si="25"/>
        <v>42160</v>
      </c>
      <c r="I529" s="3">
        <f t="shared" si="26"/>
        <v>-15</v>
      </c>
      <c r="J529" s="4">
        <f t="shared" si="24"/>
        <v>-44036.25</v>
      </c>
    </row>
    <row r="530" spans="1:10" x14ac:dyDescent="0.25">
      <c r="A530" s="48">
        <v>2356</v>
      </c>
      <c r="B530" s="48" t="s">
        <v>2313</v>
      </c>
      <c r="C530" s="49" t="s">
        <v>2352</v>
      </c>
      <c r="D530" s="50">
        <v>963.31</v>
      </c>
      <c r="E530" s="48">
        <v>5950002979</v>
      </c>
      <c r="F530" s="48" t="s">
        <v>1947</v>
      </c>
      <c r="G530" s="48" t="s">
        <v>1961</v>
      </c>
      <c r="H530" s="35">
        <f t="shared" si="25"/>
        <v>42160</v>
      </c>
      <c r="I530" s="3">
        <f t="shared" si="26"/>
        <v>-15</v>
      </c>
      <c r="J530" s="4">
        <f t="shared" si="24"/>
        <v>-14449.65</v>
      </c>
    </row>
    <row r="531" spans="1:10" x14ac:dyDescent="0.25">
      <c r="A531" s="48">
        <v>2357</v>
      </c>
      <c r="B531" s="48" t="s">
        <v>2313</v>
      </c>
      <c r="C531" s="49" t="s">
        <v>2352</v>
      </c>
      <c r="D531" s="50">
        <v>2046.73</v>
      </c>
      <c r="E531" s="48">
        <v>5950002947</v>
      </c>
      <c r="F531" s="48" t="s">
        <v>1947</v>
      </c>
      <c r="G531" s="48" t="s">
        <v>1961</v>
      </c>
      <c r="H531" s="35">
        <f t="shared" si="25"/>
        <v>42160</v>
      </c>
      <c r="I531" s="3">
        <f t="shared" si="26"/>
        <v>-15</v>
      </c>
      <c r="J531" s="4">
        <f t="shared" si="24"/>
        <v>-30700.95</v>
      </c>
    </row>
    <row r="532" spans="1:10" x14ac:dyDescent="0.25">
      <c r="A532" s="48">
        <v>2357</v>
      </c>
      <c r="B532" s="48" t="s">
        <v>2313</v>
      </c>
      <c r="C532" s="49" t="s">
        <v>2352</v>
      </c>
      <c r="D532" s="50">
        <v>1903.85</v>
      </c>
      <c r="E532" s="48">
        <v>5950002951</v>
      </c>
      <c r="F532" s="48" t="s">
        <v>1947</v>
      </c>
      <c r="G532" s="48" t="s">
        <v>1981</v>
      </c>
      <c r="H532" s="35">
        <f t="shared" si="25"/>
        <v>42162</v>
      </c>
      <c r="I532" s="3">
        <f t="shared" si="26"/>
        <v>-17</v>
      </c>
      <c r="J532" s="4">
        <f t="shared" si="24"/>
        <v>-32365.449999999997</v>
      </c>
    </row>
    <row r="533" spans="1:10" x14ac:dyDescent="0.25">
      <c r="A533" s="48">
        <v>2357</v>
      </c>
      <c r="B533" s="48" t="s">
        <v>2313</v>
      </c>
      <c r="C533" s="49" t="s">
        <v>2352</v>
      </c>
      <c r="D533" s="50">
        <v>1080.6600000000001</v>
      </c>
      <c r="E533" s="48">
        <v>5950002973</v>
      </c>
      <c r="F533" s="48" t="s">
        <v>1947</v>
      </c>
      <c r="G533" s="48" t="s">
        <v>1961</v>
      </c>
      <c r="H533" s="35">
        <f t="shared" si="25"/>
        <v>42160</v>
      </c>
      <c r="I533" s="3">
        <f t="shared" si="26"/>
        <v>-15</v>
      </c>
      <c r="J533" s="4">
        <f t="shared" si="24"/>
        <v>-16209.900000000001</v>
      </c>
    </row>
    <row r="534" spans="1:10" x14ac:dyDescent="0.25">
      <c r="A534" s="48" t="s">
        <v>2363</v>
      </c>
      <c r="B534" s="48" t="s">
        <v>2354</v>
      </c>
      <c r="C534" s="49" t="s">
        <v>2355</v>
      </c>
      <c r="D534" s="50">
        <v>397.1</v>
      </c>
      <c r="E534" s="48">
        <v>5950003004</v>
      </c>
      <c r="F534" s="48" t="s">
        <v>2308</v>
      </c>
      <c r="G534" s="48" t="s">
        <v>1961</v>
      </c>
      <c r="H534" s="35">
        <f t="shared" si="25"/>
        <v>42160</v>
      </c>
      <c r="I534" s="3">
        <f t="shared" si="26"/>
        <v>-15</v>
      </c>
      <c r="J534" s="4">
        <f t="shared" si="24"/>
        <v>-5956.5</v>
      </c>
    </row>
    <row r="535" spans="1:10" x14ac:dyDescent="0.25">
      <c r="A535" s="48">
        <v>2357</v>
      </c>
      <c r="B535" s="48" t="s">
        <v>2313</v>
      </c>
      <c r="C535" s="49" t="s">
        <v>2352</v>
      </c>
      <c r="D535" s="50">
        <v>365.67</v>
      </c>
      <c r="E535" s="48">
        <v>5950003010</v>
      </c>
      <c r="F535" s="48" t="s">
        <v>1947</v>
      </c>
      <c r="G535" s="48" t="s">
        <v>1961</v>
      </c>
      <c r="H535" s="35">
        <f t="shared" si="25"/>
        <v>42160</v>
      </c>
      <c r="I535" s="3">
        <f t="shared" si="26"/>
        <v>-15</v>
      </c>
      <c r="J535" s="4">
        <f t="shared" si="24"/>
        <v>-5485.05</v>
      </c>
    </row>
    <row r="536" spans="1:10" x14ac:dyDescent="0.25">
      <c r="A536" s="48">
        <v>2357</v>
      </c>
      <c r="B536" s="48" t="s">
        <v>2313</v>
      </c>
      <c r="C536" s="49" t="s">
        <v>2352</v>
      </c>
      <c r="D536" s="50">
        <v>367.61</v>
      </c>
      <c r="E536" s="48">
        <v>5950003008</v>
      </c>
      <c r="F536" s="48" t="s">
        <v>1947</v>
      </c>
      <c r="G536" s="48" t="s">
        <v>1961</v>
      </c>
      <c r="H536" s="35">
        <f t="shared" si="25"/>
        <v>42160</v>
      </c>
      <c r="I536" s="3">
        <f t="shared" si="26"/>
        <v>-15</v>
      </c>
      <c r="J536" s="4">
        <f t="shared" si="24"/>
        <v>-5514.1500000000005</v>
      </c>
    </row>
    <row r="537" spans="1:10" x14ac:dyDescent="0.25">
      <c r="A537" s="48">
        <v>2357</v>
      </c>
      <c r="B537" s="48" t="s">
        <v>2313</v>
      </c>
      <c r="C537" s="49" t="s">
        <v>2352</v>
      </c>
      <c r="D537" s="50">
        <v>323.85000000000002</v>
      </c>
      <c r="E537" s="48">
        <v>5950003011</v>
      </c>
      <c r="F537" s="48" t="s">
        <v>1947</v>
      </c>
      <c r="G537" s="48" t="s">
        <v>1961</v>
      </c>
      <c r="H537" s="35">
        <f t="shared" si="25"/>
        <v>42160</v>
      </c>
      <c r="I537" s="3">
        <f t="shared" si="26"/>
        <v>-15</v>
      </c>
      <c r="J537" s="4">
        <f t="shared" si="24"/>
        <v>-4857.75</v>
      </c>
    </row>
    <row r="538" spans="1:10" x14ac:dyDescent="0.25">
      <c r="A538" s="48">
        <v>2357</v>
      </c>
      <c r="B538" s="48" t="s">
        <v>2313</v>
      </c>
      <c r="C538" s="49" t="s">
        <v>2352</v>
      </c>
      <c r="D538" s="50">
        <v>5294.82</v>
      </c>
      <c r="E538" s="48">
        <v>5950002923</v>
      </c>
      <c r="F538" s="48" t="s">
        <v>1947</v>
      </c>
      <c r="G538" s="48" t="s">
        <v>1961</v>
      </c>
      <c r="H538" s="35">
        <f t="shared" si="25"/>
        <v>42160</v>
      </c>
      <c r="I538" s="3">
        <f t="shared" si="26"/>
        <v>-15</v>
      </c>
      <c r="J538" s="4">
        <f t="shared" si="24"/>
        <v>-79422.299999999988</v>
      </c>
    </row>
    <row r="539" spans="1:10" x14ac:dyDescent="0.25">
      <c r="A539" s="48">
        <v>2357</v>
      </c>
      <c r="B539" s="48" t="s">
        <v>2313</v>
      </c>
      <c r="C539" s="49" t="s">
        <v>2352</v>
      </c>
      <c r="D539" s="50">
        <v>2464.81</v>
      </c>
      <c r="E539" s="48">
        <v>5950002939</v>
      </c>
      <c r="F539" s="48" t="s">
        <v>1947</v>
      </c>
      <c r="G539" s="48" t="s">
        <v>1961</v>
      </c>
      <c r="H539" s="35">
        <f t="shared" si="25"/>
        <v>42160</v>
      </c>
      <c r="I539" s="3">
        <f t="shared" si="26"/>
        <v>-15</v>
      </c>
      <c r="J539" s="4">
        <f t="shared" si="24"/>
        <v>-36972.15</v>
      </c>
    </row>
    <row r="540" spans="1:10" x14ac:dyDescent="0.25">
      <c r="A540" s="48">
        <v>2357</v>
      </c>
      <c r="B540" s="48" t="s">
        <v>2313</v>
      </c>
      <c r="C540" s="49" t="s">
        <v>2352</v>
      </c>
      <c r="D540" s="50">
        <v>2385.88</v>
      </c>
      <c r="E540" s="48">
        <v>5950002941</v>
      </c>
      <c r="F540" s="48" t="s">
        <v>1947</v>
      </c>
      <c r="G540" s="48" t="s">
        <v>1961</v>
      </c>
      <c r="H540" s="35">
        <f t="shared" si="25"/>
        <v>42160</v>
      </c>
      <c r="I540" s="3">
        <f t="shared" si="26"/>
        <v>-15</v>
      </c>
      <c r="J540" s="4">
        <f t="shared" si="24"/>
        <v>-35788.200000000004</v>
      </c>
    </row>
    <row r="541" spans="1:10" x14ac:dyDescent="0.25">
      <c r="A541" s="48">
        <v>2357</v>
      </c>
      <c r="B541" s="48" t="s">
        <v>2313</v>
      </c>
      <c r="C541" s="49" t="s">
        <v>2352</v>
      </c>
      <c r="D541" s="50">
        <v>130.53</v>
      </c>
      <c r="E541" s="48">
        <v>5950003027</v>
      </c>
      <c r="F541" s="48" t="s">
        <v>1947</v>
      </c>
      <c r="G541" s="48" t="s">
        <v>1961</v>
      </c>
      <c r="H541" s="35">
        <f t="shared" si="25"/>
        <v>42160</v>
      </c>
      <c r="I541" s="3">
        <f t="shared" si="26"/>
        <v>-15</v>
      </c>
      <c r="J541" s="4">
        <f t="shared" si="24"/>
        <v>-1957.95</v>
      </c>
    </row>
    <row r="542" spans="1:10" x14ac:dyDescent="0.25">
      <c r="A542" s="48">
        <v>2357</v>
      </c>
      <c r="B542" s="48" t="s">
        <v>2313</v>
      </c>
      <c r="C542" s="49" t="s">
        <v>2352</v>
      </c>
      <c r="D542" s="50">
        <v>220.37</v>
      </c>
      <c r="E542" s="48">
        <v>5950003015</v>
      </c>
      <c r="F542" s="48" t="s">
        <v>1947</v>
      </c>
      <c r="G542" s="48" t="s">
        <v>1961</v>
      </c>
      <c r="H542" s="35">
        <f t="shared" si="25"/>
        <v>42160</v>
      </c>
      <c r="I542" s="3">
        <f t="shared" si="26"/>
        <v>-15</v>
      </c>
      <c r="J542" s="4">
        <f t="shared" si="24"/>
        <v>-3305.55</v>
      </c>
    </row>
    <row r="543" spans="1:10" x14ac:dyDescent="0.25">
      <c r="A543" s="48">
        <v>2357</v>
      </c>
      <c r="B543" s="48" t="s">
        <v>2313</v>
      </c>
      <c r="C543" s="49" t="s">
        <v>2352</v>
      </c>
      <c r="D543" s="50">
        <v>796.22</v>
      </c>
      <c r="E543" s="48">
        <v>5950002985</v>
      </c>
      <c r="F543" s="48" t="s">
        <v>1947</v>
      </c>
      <c r="G543" s="48" t="s">
        <v>1961</v>
      </c>
      <c r="H543" s="35">
        <f t="shared" si="25"/>
        <v>42160</v>
      </c>
      <c r="I543" s="3">
        <f t="shared" si="26"/>
        <v>-15</v>
      </c>
      <c r="J543" s="4">
        <f t="shared" si="24"/>
        <v>-11943.300000000001</v>
      </c>
    </row>
    <row r="544" spans="1:10" x14ac:dyDescent="0.25">
      <c r="A544" s="48">
        <v>2357</v>
      </c>
      <c r="B544" s="48" t="s">
        <v>2313</v>
      </c>
      <c r="C544" s="49" t="s">
        <v>2352</v>
      </c>
      <c r="D544" s="50">
        <v>1224.8800000000001</v>
      </c>
      <c r="E544" s="48">
        <v>5950002970</v>
      </c>
      <c r="F544" s="48" t="s">
        <v>1947</v>
      </c>
      <c r="G544" s="48" t="s">
        <v>1961</v>
      </c>
      <c r="H544" s="35">
        <f t="shared" si="25"/>
        <v>42160</v>
      </c>
      <c r="I544" s="3">
        <f t="shared" si="26"/>
        <v>-15</v>
      </c>
      <c r="J544" s="4">
        <f t="shared" si="24"/>
        <v>-18373.2</v>
      </c>
    </row>
    <row r="545" spans="1:10" x14ac:dyDescent="0.25">
      <c r="A545" s="48">
        <v>2373</v>
      </c>
      <c r="B545" s="48" t="s">
        <v>2108</v>
      </c>
      <c r="C545" s="49" t="s">
        <v>2352</v>
      </c>
      <c r="D545" s="50">
        <v>6949.27</v>
      </c>
      <c r="E545" s="48">
        <v>5900083155</v>
      </c>
      <c r="F545" s="48" t="s">
        <v>764</v>
      </c>
      <c r="G545" s="48" t="s">
        <v>1990</v>
      </c>
      <c r="H545" s="35">
        <f t="shared" si="25"/>
        <v>42176</v>
      </c>
      <c r="I545" s="3">
        <f t="shared" si="26"/>
        <v>-27</v>
      </c>
      <c r="J545" s="4">
        <f t="shared" si="24"/>
        <v>-187630.29</v>
      </c>
    </row>
    <row r="546" spans="1:10" x14ac:dyDescent="0.25">
      <c r="A546" s="48">
        <v>2374</v>
      </c>
      <c r="B546" s="48" t="s">
        <v>2108</v>
      </c>
      <c r="C546" s="49" t="s">
        <v>2352</v>
      </c>
      <c r="D546" s="50">
        <v>655.76</v>
      </c>
      <c r="E546" s="48">
        <v>5900083194</v>
      </c>
      <c r="F546" s="48" t="s">
        <v>764</v>
      </c>
      <c r="G546" s="48" t="s">
        <v>1990</v>
      </c>
      <c r="H546" s="35">
        <f t="shared" si="25"/>
        <v>42176</v>
      </c>
      <c r="I546" s="3">
        <f t="shared" si="26"/>
        <v>-27</v>
      </c>
      <c r="J546" s="4">
        <f t="shared" si="24"/>
        <v>-17705.52</v>
      </c>
    </row>
    <row r="547" spans="1:10" x14ac:dyDescent="0.25">
      <c r="A547" s="48">
        <v>2374</v>
      </c>
      <c r="B547" s="48" t="s">
        <v>2108</v>
      </c>
      <c r="C547" s="49" t="s">
        <v>2352</v>
      </c>
      <c r="D547" s="50">
        <v>962.38</v>
      </c>
      <c r="E547" s="48">
        <v>5900083183</v>
      </c>
      <c r="F547" s="48" t="s">
        <v>764</v>
      </c>
      <c r="G547" s="48" t="s">
        <v>1990</v>
      </c>
      <c r="H547" s="35">
        <f t="shared" si="25"/>
        <v>42176</v>
      </c>
      <c r="I547" s="3">
        <f t="shared" si="26"/>
        <v>-27</v>
      </c>
      <c r="J547" s="4">
        <f t="shared" si="24"/>
        <v>-25984.26</v>
      </c>
    </row>
    <row r="548" spans="1:10" x14ac:dyDescent="0.25">
      <c r="A548" s="48">
        <v>2374</v>
      </c>
      <c r="B548" s="48" t="s">
        <v>2108</v>
      </c>
      <c r="C548" s="49" t="s">
        <v>2352</v>
      </c>
      <c r="D548" s="50">
        <v>3049.62</v>
      </c>
      <c r="E548" s="48">
        <v>5900083161</v>
      </c>
      <c r="F548" s="48" t="s">
        <v>764</v>
      </c>
      <c r="G548" s="48" t="s">
        <v>1990</v>
      </c>
      <c r="H548" s="35">
        <f t="shared" si="25"/>
        <v>42176</v>
      </c>
      <c r="I548" s="3">
        <f t="shared" si="26"/>
        <v>-27</v>
      </c>
      <c r="J548" s="4">
        <f t="shared" si="24"/>
        <v>-82339.739999999991</v>
      </c>
    </row>
    <row r="549" spans="1:10" x14ac:dyDescent="0.25">
      <c r="A549" s="48">
        <v>1885</v>
      </c>
      <c r="B549" s="48" t="s">
        <v>1951</v>
      </c>
      <c r="C549" s="49" t="s">
        <v>2352</v>
      </c>
      <c r="D549" s="50">
        <v>816.66</v>
      </c>
      <c r="E549" s="48">
        <v>5900083188</v>
      </c>
      <c r="F549" s="48" t="s">
        <v>764</v>
      </c>
      <c r="G549" s="48" t="s">
        <v>1980</v>
      </c>
      <c r="H549" s="35">
        <f t="shared" si="25"/>
        <v>42151</v>
      </c>
      <c r="I549" s="3">
        <f t="shared" si="26"/>
        <v>-29</v>
      </c>
      <c r="J549" s="4">
        <f t="shared" si="24"/>
        <v>-23683.14</v>
      </c>
    </row>
    <row r="550" spans="1:10" x14ac:dyDescent="0.25">
      <c r="A550" s="48">
        <v>2060</v>
      </c>
      <c r="B550" s="48" t="s">
        <v>1981</v>
      </c>
      <c r="C550" s="49" t="s">
        <v>2352</v>
      </c>
      <c r="D550" s="50">
        <v>1117.33</v>
      </c>
      <c r="E550" s="48">
        <v>5900089116</v>
      </c>
      <c r="F550" s="48" t="s">
        <v>897</v>
      </c>
      <c r="G550" s="48" t="s">
        <v>1983</v>
      </c>
      <c r="H550" s="35">
        <f t="shared" si="25"/>
        <v>42161</v>
      </c>
      <c r="I550" s="3">
        <f t="shared" si="26"/>
        <v>-29</v>
      </c>
      <c r="J550" s="4">
        <f t="shared" si="24"/>
        <v>-32402.57</v>
      </c>
    </row>
    <row r="551" spans="1:10" x14ac:dyDescent="0.25">
      <c r="A551" s="48">
        <v>1884</v>
      </c>
      <c r="B551" s="48" t="s">
        <v>1951</v>
      </c>
      <c r="C551" s="49" t="s">
        <v>2352</v>
      </c>
      <c r="D551" s="50">
        <v>2394.6</v>
      </c>
      <c r="E551" s="48">
        <v>5900083166</v>
      </c>
      <c r="F551" s="48" t="s">
        <v>764</v>
      </c>
      <c r="G551" s="48" t="s">
        <v>1951</v>
      </c>
      <c r="H551" s="35">
        <f t="shared" si="25"/>
        <v>42152</v>
      </c>
      <c r="I551" s="3">
        <f t="shared" si="26"/>
        <v>-30</v>
      </c>
      <c r="J551" s="4">
        <f t="shared" si="24"/>
        <v>-71838</v>
      </c>
    </row>
    <row r="552" spans="1:10" x14ac:dyDescent="0.25">
      <c r="A552" s="48">
        <v>1887</v>
      </c>
      <c r="B552" s="48" t="s">
        <v>1951</v>
      </c>
      <c r="C552" s="49" t="s">
        <v>2352</v>
      </c>
      <c r="D552" s="50">
        <v>138.46</v>
      </c>
      <c r="E552" s="48">
        <v>5900083213</v>
      </c>
      <c r="F552" s="48" t="s">
        <v>764</v>
      </c>
      <c r="G552" s="48" t="s">
        <v>1980</v>
      </c>
      <c r="H552" s="35">
        <f t="shared" si="25"/>
        <v>42151</v>
      </c>
      <c r="I552" s="3">
        <f t="shared" si="26"/>
        <v>-29</v>
      </c>
      <c r="J552" s="4">
        <f t="shared" si="24"/>
        <v>-4015.34</v>
      </c>
    </row>
    <row r="553" spans="1:10" x14ac:dyDescent="0.25">
      <c r="A553" s="48">
        <v>1887</v>
      </c>
      <c r="B553" s="48" t="s">
        <v>1951</v>
      </c>
      <c r="C553" s="49" t="s">
        <v>2352</v>
      </c>
      <c r="D553" s="50">
        <v>627.21</v>
      </c>
      <c r="E553" s="48">
        <v>5900083195</v>
      </c>
      <c r="F553" s="48" t="s">
        <v>764</v>
      </c>
      <c r="G553" s="48" t="s">
        <v>1980</v>
      </c>
      <c r="H553" s="35">
        <f t="shared" si="25"/>
        <v>42151</v>
      </c>
      <c r="I553" s="3">
        <f t="shared" si="26"/>
        <v>-29</v>
      </c>
      <c r="J553" s="4">
        <f t="shared" si="24"/>
        <v>-18189.09</v>
      </c>
    </row>
    <row r="554" spans="1:10" x14ac:dyDescent="0.25">
      <c r="A554" s="48" t="s">
        <v>2364</v>
      </c>
      <c r="B554" s="48" t="s">
        <v>1994</v>
      </c>
      <c r="C554" s="49" t="s">
        <v>2355</v>
      </c>
      <c r="D554" s="50">
        <v>668.26</v>
      </c>
      <c r="E554" s="48">
        <v>5900083193</v>
      </c>
      <c r="F554" s="48" t="s">
        <v>2361</v>
      </c>
      <c r="G554" s="48" t="s">
        <v>1980</v>
      </c>
      <c r="H554" s="35">
        <f t="shared" si="25"/>
        <v>42151</v>
      </c>
      <c r="I554" s="3">
        <f t="shared" si="26"/>
        <v>-29</v>
      </c>
      <c r="J554" s="4">
        <f t="shared" si="24"/>
        <v>-19379.54</v>
      </c>
    </row>
    <row r="555" spans="1:10" x14ac:dyDescent="0.25">
      <c r="A555" s="48">
        <v>2061</v>
      </c>
      <c r="B555" s="48" t="s">
        <v>1981</v>
      </c>
      <c r="C555" s="49" t="s">
        <v>2352</v>
      </c>
      <c r="D555" s="50">
        <v>189.1</v>
      </c>
      <c r="E555" s="48">
        <v>5900089142</v>
      </c>
      <c r="F555" s="48" t="s">
        <v>897</v>
      </c>
      <c r="G555" s="48" t="s">
        <v>1983</v>
      </c>
      <c r="H555" s="35">
        <f t="shared" si="25"/>
        <v>42161</v>
      </c>
      <c r="I555" s="3">
        <f t="shared" si="26"/>
        <v>-29</v>
      </c>
      <c r="J555" s="4">
        <f t="shared" si="24"/>
        <v>-5483.9</v>
      </c>
    </row>
    <row r="556" spans="1:10" x14ac:dyDescent="0.25">
      <c r="A556" s="48">
        <v>1889</v>
      </c>
      <c r="B556" s="48" t="s">
        <v>1951</v>
      </c>
      <c r="C556" s="49" t="s">
        <v>2352</v>
      </c>
      <c r="D556" s="50">
        <v>1062.3499999999999</v>
      </c>
      <c r="E556" s="48">
        <v>5900083181</v>
      </c>
      <c r="F556" s="48" t="s">
        <v>764</v>
      </c>
      <c r="G556" s="48" t="s">
        <v>2106</v>
      </c>
      <c r="H556" s="35">
        <f t="shared" si="25"/>
        <v>42148</v>
      </c>
      <c r="I556" s="3">
        <f t="shared" si="26"/>
        <v>-26</v>
      </c>
      <c r="J556" s="4">
        <f t="shared" si="24"/>
        <v>-27621.1</v>
      </c>
    </row>
    <row r="557" spans="1:10" x14ac:dyDescent="0.25">
      <c r="A557" s="48">
        <v>1889</v>
      </c>
      <c r="B557" s="48" t="s">
        <v>1951</v>
      </c>
      <c r="C557" s="49" t="s">
        <v>2352</v>
      </c>
      <c r="D557" s="50">
        <v>1071.6500000000001</v>
      </c>
      <c r="E557" s="48">
        <v>5900083180</v>
      </c>
      <c r="F557" s="48" t="s">
        <v>764</v>
      </c>
      <c r="G557" s="48" t="s">
        <v>2106</v>
      </c>
      <c r="H557" s="35">
        <f t="shared" si="25"/>
        <v>42148</v>
      </c>
      <c r="I557" s="3">
        <f t="shared" si="26"/>
        <v>-26</v>
      </c>
      <c r="J557" s="4">
        <f t="shared" si="24"/>
        <v>-27862.9</v>
      </c>
    </row>
    <row r="558" spans="1:10" x14ac:dyDescent="0.25">
      <c r="A558" s="48">
        <v>1889</v>
      </c>
      <c r="B558" s="48" t="s">
        <v>1951</v>
      </c>
      <c r="C558" s="49" t="s">
        <v>2352</v>
      </c>
      <c r="D558" s="50">
        <v>1081.55</v>
      </c>
      <c r="E558" s="48">
        <v>5900083179</v>
      </c>
      <c r="F558" s="48" t="s">
        <v>764</v>
      </c>
      <c r="G558" s="48" t="s">
        <v>2106</v>
      </c>
      <c r="H558" s="35">
        <f t="shared" si="25"/>
        <v>42148</v>
      </c>
      <c r="I558" s="3">
        <f t="shared" si="26"/>
        <v>-26</v>
      </c>
      <c r="J558" s="4">
        <f t="shared" si="24"/>
        <v>-28120.3</v>
      </c>
    </row>
    <row r="559" spans="1:10" x14ac:dyDescent="0.25">
      <c r="A559" s="48">
        <v>1889</v>
      </c>
      <c r="B559" s="48" t="s">
        <v>1951</v>
      </c>
      <c r="C559" s="49" t="s">
        <v>2352</v>
      </c>
      <c r="D559" s="50">
        <v>1126.8900000000001</v>
      </c>
      <c r="E559" s="48">
        <v>5900083178</v>
      </c>
      <c r="F559" s="48" t="s">
        <v>764</v>
      </c>
      <c r="G559" s="48" t="s">
        <v>2106</v>
      </c>
      <c r="H559" s="35">
        <f t="shared" si="25"/>
        <v>42148</v>
      </c>
      <c r="I559" s="3">
        <f t="shared" si="26"/>
        <v>-26</v>
      </c>
      <c r="J559" s="4">
        <f t="shared" si="24"/>
        <v>-29299.140000000003</v>
      </c>
    </row>
    <row r="560" spans="1:10" x14ac:dyDescent="0.25">
      <c r="A560" s="48">
        <v>1889</v>
      </c>
      <c r="B560" s="48" t="s">
        <v>1951</v>
      </c>
      <c r="C560" s="49" t="s">
        <v>2352</v>
      </c>
      <c r="D560" s="50">
        <v>1339.96</v>
      </c>
      <c r="E560" s="48">
        <v>5900083177</v>
      </c>
      <c r="F560" s="48" t="s">
        <v>764</v>
      </c>
      <c r="G560" s="48" t="s">
        <v>2106</v>
      </c>
      <c r="H560" s="35">
        <f t="shared" si="25"/>
        <v>42148</v>
      </c>
      <c r="I560" s="3">
        <f t="shared" si="26"/>
        <v>-26</v>
      </c>
      <c r="J560" s="4">
        <f t="shared" si="24"/>
        <v>-34838.959999999999</v>
      </c>
    </row>
    <row r="561" spans="1:10" x14ac:dyDescent="0.25">
      <c r="A561" s="48">
        <v>1889</v>
      </c>
      <c r="B561" s="48" t="s">
        <v>1951</v>
      </c>
      <c r="C561" s="49" t="s">
        <v>2352</v>
      </c>
      <c r="D561" s="50">
        <v>1502.56</v>
      </c>
      <c r="E561" s="48">
        <v>5900083176</v>
      </c>
      <c r="F561" s="48" t="s">
        <v>764</v>
      </c>
      <c r="G561" s="48" t="s">
        <v>2106</v>
      </c>
      <c r="H561" s="35">
        <f t="shared" si="25"/>
        <v>42148</v>
      </c>
      <c r="I561" s="3">
        <f t="shared" si="26"/>
        <v>-26</v>
      </c>
      <c r="J561" s="4">
        <f t="shared" si="24"/>
        <v>-39066.559999999998</v>
      </c>
    </row>
    <row r="562" spans="1:10" x14ac:dyDescent="0.25">
      <c r="A562" s="48">
        <v>1889</v>
      </c>
      <c r="B562" s="48" t="s">
        <v>1951</v>
      </c>
      <c r="C562" s="49" t="s">
        <v>2352</v>
      </c>
      <c r="D562" s="50">
        <v>1529.58</v>
      </c>
      <c r="E562" s="48">
        <v>5900083175</v>
      </c>
      <c r="F562" s="48" t="s">
        <v>764</v>
      </c>
      <c r="G562" s="48" t="s">
        <v>2106</v>
      </c>
      <c r="H562" s="35">
        <f t="shared" si="25"/>
        <v>42148</v>
      </c>
      <c r="I562" s="3">
        <f t="shared" si="26"/>
        <v>-26</v>
      </c>
      <c r="J562" s="4">
        <f t="shared" si="24"/>
        <v>-39769.08</v>
      </c>
    </row>
    <row r="563" spans="1:10" x14ac:dyDescent="0.25">
      <c r="A563" s="48">
        <v>1889</v>
      </c>
      <c r="B563" s="48" t="s">
        <v>1951</v>
      </c>
      <c r="C563" s="49" t="s">
        <v>2352</v>
      </c>
      <c r="D563" s="50">
        <v>1539.07</v>
      </c>
      <c r="E563" s="48">
        <v>5900083174</v>
      </c>
      <c r="F563" s="48" t="s">
        <v>764</v>
      </c>
      <c r="G563" s="48" t="s">
        <v>2106</v>
      </c>
      <c r="H563" s="35">
        <f t="shared" si="25"/>
        <v>42148</v>
      </c>
      <c r="I563" s="3">
        <f t="shared" si="26"/>
        <v>-26</v>
      </c>
      <c r="J563" s="4">
        <f t="shared" si="24"/>
        <v>-40015.82</v>
      </c>
    </row>
    <row r="564" spans="1:10" x14ac:dyDescent="0.25">
      <c r="A564" s="48">
        <v>1889</v>
      </c>
      <c r="B564" s="48" t="s">
        <v>1951</v>
      </c>
      <c r="C564" s="49" t="s">
        <v>2352</v>
      </c>
      <c r="D564" s="50">
        <v>2206.14</v>
      </c>
      <c r="E564" s="48">
        <v>5900083169</v>
      </c>
      <c r="F564" s="48" t="s">
        <v>764</v>
      </c>
      <c r="G564" s="48" t="s">
        <v>2106</v>
      </c>
      <c r="H564" s="35">
        <f t="shared" si="25"/>
        <v>42148</v>
      </c>
      <c r="I564" s="3">
        <f t="shared" si="26"/>
        <v>-26</v>
      </c>
      <c r="J564" s="4">
        <f t="shared" si="24"/>
        <v>-57359.64</v>
      </c>
    </row>
    <row r="565" spans="1:10" x14ac:dyDescent="0.25">
      <c r="A565" s="48">
        <v>1889</v>
      </c>
      <c r="B565" s="48" t="s">
        <v>1951</v>
      </c>
      <c r="C565" s="49" t="s">
        <v>2352</v>
      </c>
      <c r="D565" s="50">
        <v>1562.19</v>
      </c>
      <c r="E565" s="48">
        <v>5900083173</v>
      </c>
      <c r="F565" s="48" t="s">
        <v>764</v>
      </c>
      <c r="G565" s="48" t="s">
        <v>2106</v>
      </c>
      <c r="H565" s="35">
        <f t="shared" si="25"/>
        <v>42148</v>
      </c>
      <c r="I565" s="3">
        <f t="shared" si="26"/>
        <v>-26</v>
      </c>
      <c r="J565" s="4">
        <f t="shared" si="24"/>
        <v>-40616.94</v>
      </c>
    </row>
    <row r="566" spans="1:10" x14ac:dyDescent="0.25">
      <c r="A566" s="48">
        <v>1889</v>
      </c>
      <c r="B566" s="48" t="s">
        <v>1951</v>
      </c>
      <c r="C566" s="49" t="s">
        <v>2352</v>
      </c>
      <c r="D566" s="50">
        <v>2195.02</v>
      </c>
      <c r="E566" s="48">
        <v>5900083170</v>
      </c>
      <c r="F566" s="48" t="s">
        <v>764</v>
      </c>
      <c r="G566" s="48" t="s">
        <v>2106</v>
      </c>
      <c r="H566" s="35">
        <f t="shared" si="25"/>
        <v>42148</v>
      </c>
      <c r="I566" s="3">
        <f t="shared" si="26"/>
        <v>-26</v>
      </c>
      <c r="J566" s="4">
        <f t="shared" si="24"/>
        <v>-57070.52</v>
      </c>
    </row>
    <row r="567" spans="1:10" x14ac:dyDescent="0.25">
      <c r="A567" s="48">
        <v>1889</v>
      </c>
      <c r="B567" s="48" t="s">
        <v>1951</v>
      </c>
      <c r="C567" s="49" t="s">
        <v>2352</v>
      </c>
      <c r="D567" s="50">
        <v>2242.58</v>
      </c>
      <c r="E567" s="48">
        <v>5900083167</v>
      </c>
      <c r="F567" s="48" t="s">
        <v>764</v>
      </c>
      <c r="G567" s="48" t="s">
        <v>2106</v>
      </c>
      <c r="H567" s="35">
        <f t="shared" si="25"/>
        <v>42148</v>
      </c>
      <c r="I567" s="3">
        <f t="shared" si="26"/>
        <v>-26</v>
      </c>
      <c r="J567" s="4">
        <f t="shared" si="24"/>
        <v>-58307.08</v>
      </c>
    </row>
    <row r="568" spans="1:10" x14ac:dyDescent="0.25">
      <c r="A568" s="48">
        <v>1889</v>
      </c>
      <c r="B568" s="48" t="s">
        <v>1951</v>
      </c>
      <c r="C568" s="49" t="s">
        <v>2352</v>
      </c>
      <c r="D568" s="50">
        <v>2454.1</v>
      </c>
      <c r="E568" s="48">
        <v>5900083165</v>
      </c>
      <c r="F568" s="48" t="s">
        <v>764</v>
      </c>
      <c r="G568" s="48" t="s">
        <v>2106</v>
      </c>
      <c r="H568" s="35">
        <f t="shared" si="25"/>
        <v>42148</v>
      </c>
      <c r="I568" s="3">
        <f t="shared" si="26"/>
        <v>-26</v>
      </c>
      <c r="J568" s="4">
        <f t="shared" si="24"/>
        <v>-63806.6</v>
      </c>
    </row>
    <row r="569" spans="1:10" x14ac:dyDescent="0.25">
      <c r="A569" s="48">
        <v>1889</v>
      </c>
      <c r="B569" s="48" t="s">
        <v>1951</v>
      </c>
      <c r="C569" s="49" t="s">
        <v>2352</v>
      </c>
      <c r="D569" s="50">
        <v>2799.07</v>
      </c>
      <c r="E569" s="48">
        <v>5900083162</v>
      </c>
      <c r="F569" s="48" t="s">
        <v>764</v>
      </c>
      <c r="G569" s="48" t="s">
        <v>2106</v>
      </c>
      <c r="H569" s="35">
        <f t="shared" si="25"/>
        <v>42148</v>
      </c>
      <c r="I569" s="3">
        <f t="shared" si="26"/>
        <v>-26</v>
      </c>
      <c r="J569" s="4">
        <f t="shared" si="24"/>
        <v>-72775.820000000007</v>
      </c>
    </row>
    <row r="570" spans="1:10" x14ac:dyDescent="0.25">
      <c r="A570" s="48">
        <v>1889</v>
      </c>
      <c r="B570" s="48" t="s">
        <v>1951</v>
      </c>
      <c r="C570" s="49" t="s">
        <v>2352</v>
      </c>
      <c r="D570" s="50">
        <v>4191.5200000000004</v>
      </c>
      <c r="E570" s="48">
        <v>5900083159</v>
      </c>
      <c r="F570" s="48" t="s">
        <v>764</v>
      </c>
      <c r="G570" s="48" t="s">
        <v>2106</v>
      </c>
      <c r="H570" s="35">
        <f t="shared" si="25"/>
        <v>42148</v>
      </c>
      <c r="I570" s="3">
        <f t="shared" si="26"/>
        <v>-26</v>
      </c>
      <c r="J570" s="4">
        <f t="shared" si="24"/>
        <v>-108979.52000000002</v>
      </c>
    </row>
    <row r="571" spans="1:10" x14ac:dyDescent="0.25">
      <c r="A571" s="48">
        <v>1889</v>
      </c>
      <c r="B571" s="48" t="s">
        <v>1951</v>
      </c>
      <c r="C571" s="49" t="s">
        <v>2352</v>
      </c>
      <c r="D571" s="50">
        <v>4.18</v>
      </c>
      <c r="E571" s="48">
        <v>5900083222</v>
      </c>
      <c r="F571" s="48" t="s">
        <v>764</v>
      </c>
      <c r="G571" s="48" t="s">
        <v>2106</v>
      </c>
      <c r="H571" s="35">
        <f t="shared" si="25"/>
        <v>42148</v>
      </c>
      <c r="I571" s="3">
        <f t="shared" si="26"/>
        <v>-26</v>
      </c>
      <c r="J571" s="4">
        <f t="shared" si="24"/>
        <v>-108.67999999999999</v>
      </c>
    </row>
    <row r="572" spans="1:10" x14ac:dyDescent="0.25">
      <c r="A572" s="48">
        <v>1889</v>
      </c>
      <c r="B572" s="48" t="s">
        <v>1951</v>
      </c>
      <c r="C572" s="49" t="s">
        <v>2352</v>
      </c>
      <c r="D572" s="50">
        <v>33.46</v>
      </c>
      <c r="E572" s="48">
        <v>5900083221</v>
      </c>
      <c r="F572" s="48" t="s">
        <v>764</v>
      </c>
      <c r="G572" s="48" t="s">
        <v>2106</v>
      </c>
      <c r="H572" s="35">
        <f t="shared" si="25"/>
        <v>42148</v>
      </c>
      <c r="I572" s="3">
        <f t="shared" si="26"/>
        <v>-26</v>
      </c>
      <c r="J572" s="4">
        <f t="shared" si="24"/>
        <v>-869.96</v>
      </c>
    </row>
    <row r="573" spans="1:10" x14ac:dyDescent="0.25">
      <c r="A573" s="48">
        <v>1889</v>
      </c>
      <c r="B573" s="48" t="s">
        <v>1951</v>
      </c>
      <c r="C573" s="49" t="s">
        <v>2352</v>
      </c>
      <c r="D573" s="50">
        <v>46.4</v>
      </c>
      <c r="E573" s="48">
        <v>5900083220</v>
      </c>
      <c r="F573" s="48" t="s">
        <v>764</v>
      </c>
      <c r="G573" s="48" t="s">
        <v>2106</v>
      </c>
      <c r="H573" s="35">
        <f t="shared" si="25"/>
        <v>42148</v>
      </c>
      <c r="I573" s="3">
        <f t="shared" si="26"/>
        <v>-26</v>
      </c>
      <c r="J573" s="4">
        <f t="shared" si="24"/>
        <v>-1206.3999999999999</v>
      </c>
    </row>
    <row r="574" spans="1:10" x14ac:dyDescent="0.25">
      <c r="A574" s="48" t="s">
        <v>2365</v>
      </c>
      <c r="B574" s="48" t="s">
        <v>1994</v>
      </c>
      <c r="C574" s="49" t="s">
        <v>2355</v>
      </c>
      <c r="D574" s="50">
        <v>57.23</v>
      </c>
      <c r="E574" s="48">
        <v>5900083219</v>
      </c>
      <c r="F574" s="48" t="s">
        <v>2361</v>
      </c>
      <c r="G574" s="48" t="s">
        <v>2106</v>
      </c>
      <c r="H574" s="35">
        <f t="shared" si="25"/>
        <v>42148</v>
      </c>
      <c r="I574" s="3">
        <f t="shared" si="26"/>
        <v>-26</v>
      </c>
      <c r="J574" s="4">
        <f t="shared" si="24"/>
        <v>-1487.98</v>
      </c>
    </row>
    <row r="575" spans="1:10" x14ac:dyDescent="0.25">
      <c r="A575" s="48">
        <v>1889</v>
      </c>
      <c r="B575" s="48" t="s">
        <v>1951</v>
      </c>
      <c r="C575" s="49" t="s">
        <v>2352</v>
      </c>
      <c r="D575" s="50">
        <v>86.24</v>
      </c>
      <c r="E575" s="48">
        <v>5900083218</v>
      </c>
      <c r="F575" s="48" t="s">
        <v>764</v>
      </c>
      <c r="G575" s="48" t="s">
        <v>2106</v>
      </c>
      <c r="H575" s="35">
        <f t="shared" si="25"/>
        <v>42148</v>
      </c>
      <c r="I575" s="3">
        <f t="shared" si="26"/>
        <v>-26</v>
      </c>
      <c r="J575" s="4">
        <f t="shared" si="24"/>
        <v>-2242.2399999999998</v>
      </c>
    </row>
    <row r="576" spans="1:10" x14ac:dyDescent="0.25">
      <c r="A576" s="48">
        <v>1889</v>
      </c>
      <c r="B576" s="48" t="s">
        <v>1951</v>
      </c>
      <c r="C576" s="49" t="s">
        <v>2352</v>
      </c>
      <c r="D576" s="50">
        <v>105.68</v>
      </c>
      <c r="E576" s="48">
        <v>5900083216</v>
      </c>
      <c r="F576" s="48" t="s">
        <v>764</v>
      </c>
      <c r="G576" s="48" t="s">
        <v>2106</v>
      </c>
      <c r="H576" s="35">
        <f t="shared" si="25"/>
        <v>42148</v>
      </c>
      <c r="I576" s="3">
        <f t="shared" si="26"/>
        <v>-26</v>
      </c>
      <c r="J576" s="4">
        <f t="shared" si="24"/>
        <v>-2747.6800000000003</v>
      </c>
    </row>
    <row r="577" spans="1:10" x14ac:dyDescent="0.25">
      <c r="A577" s="48">
        <v>1889</v>
      </c>
      <c r="B577" s="48" t="s">
        <v>1951</v>
      </c>
      <c r="C577" s="49" t="s">
        <v>2352</v>
      </c>
      <c r="D577" s="50">
        <v>137.84</v>
      </c>
      <c r="E577" s="48">
        <v>5900083215</v>
      </c>
      <c r="F577" s="48" t="s">
        <v>764</v>
      </c>
      <c r="G577" s="48" t="s">
        <v>2106</v>
      </c>
      <c r="H577" s="35">
        <f t="shared" si="25"/>
        <v>42148</v>
      </c>
      <c r="I577" s="3">
        <f t="shared" si="26"/>
        <v>-26</v>
      </c>
      <c r="J577" s="4">
        <f t="shared" si="24"/>
        <v>-3583.84</v>
      </c>
    </row>
    <row r="578" spans="1:10" x14ac:dyDescent="0.25">
      <c r="A578" s="48">
        <v>1889</v>
      </c>
      <c r="B578" s="48" t="s">
        <v>1951</v>
      </c>
      <c r="C578" s="49" t="s">
        <v>2352</v>
      </c>
      <c r="D578" s="50">
        <v>156.54</v>
      </c>
      <c r="E578" s="48">
        <v>5900083212</v>
      </c>
      <c r="F578" s="48" t="s">
        <v>764</v>
      </c>
      <c r="G578" s="48" t="s">
        <v>2106</v>
      </c>
      <c r="H578" s="35">
        <f t="shared" si="25"/>
        <v>42148</v>
      </c>
      <c r="I578" s="3">
        <f t="shared" si="26"/>
        <v>-26</v>
      </c>
      <c r="J578" s="4">
        <f t="shared" si="24"/>
        <v>-4070.04</v>
      </c>
    </row>
    <row r="579" spans="1:10" x14ac:dyDescent="0.25">
      <c r="A579" s="48">
        <v>1889</v>
      </c>
      <c r="B579" s="48" t="s">
        <v>1951</v>
      </c>
      <c r="C579" s="49" t="s">
        <v>2352</v>
      </c>
      <c r="D579" s="50">
        <v>168.56</v>
      </c>
      <c r="E579" s="48">
        <v>5900083211</v>
      </c>
      <c r="F579" s="48" t="s">
        <v>764</v>
      </c>
      <c r="G579" s="48" t="s">
        <v>2106</v>
      </c>
      <c r="H579" s="35">
        <f t="shared" si="25"/>
        <v>42148</v>
      </c>
      <c r="I579" s="3">
        <f t="shared" si="26"/>
        <v>-26</v>
      </c>
      <c r="J579" s="4">
        <f t="shared" si="24"/>
        <v>-4382.5600000000004</v>
      </c>
    </row>
    <row r="580" spans="1:10" x14ac:dyDescent="0.25">
      <c r="A580" s="48">
        <v>1889</v>
      </c>
      <c r="B580" s="48" t="s">
        <v>1951</v>
      </c>
      <c r="C580" s="49" t="s">
        <v>2352</v>
      </c>
      <c r="D580" s="50">
        <v>179.38</v>
      </c>
      <c r="E580" s="48">
        <v>5900083210</v>
      </c>
      <c r="F580" s="48" t="s">
        <v>764</v>
      </c>
      <c r="G580" s="48" t="s">
        <v>2106</v>
      </c>
      <c r="H580" s="35">
        <f t="shared" si="25"/>
        <v>42148</v>
      </c>
      <c r="I580" s="3">
        <f t="shared" si="26"/>
        <v>-26</v>
      </c>
      <c r="J580" s="4">
        <f t="shared" si="24"/>
        <v>-4663.88</v>
      </c>
    </row>
    <row r="581" spans="1:10" x14ac:dyDescent="0.25">
      <c r="A581" s="48">
        <v>1889</v>
      </c>
      <c r="B581" s="48" t="s">
        <v>1951</v>
      </c>
      <c r="C581" s="49" t="s">
        <v>2352</v>
      </c>
      <c r="D581" s="50">
        <v>203.13</v>
      </c>
      <c r="E581" s="48">
        <v>5900083209</v>
      </c>
      <c r="F581" s="48" t="s">
        <v>764</v>
      </c>
      <c r="G581" s="48" t="s">
        <v>2106</v>
      </c>
      <c r="H581" s="35">
        <f t="shared" si="25"/>
        <v>42148</v>
      </c>
      <c r="I581" s="3">
        <f t="shared" si="26"/>
        <v>-26</v>
      </c>
      <c r="J581" s="4">
        <f t="shared" si="24"/>
        <v>-5281.38</v>
      </c>
    </row>
    <row r="582" spans="1:10" x14ac:dyDescent="0.25">
      <c r="A582" s="48">
        <v>1889</v>
      </c>
      <c r="B582" s="48" t="s">
        <v>1951</v>
      </c>
      <c r="C582" s="49" t="s">
        <v>2352</v>
      </c>
      <c r="D582" s="50">
        <v>236.8</v>
      </c>
      <c r="E582" s="48">
        <v>5900083207</v>
      </c>
      <c r="F582" s="48" t="s">
        <v>764</v>
      </c>
      <c r="G582" s="48" t="s">
        <v>2106</v>
      </c>
      <c r="H582" s="35">
        <f t="shared" si="25"/>
        <v>42148</v>
      </c>
      <c r="I582" s="3">
        <f t="shared" si="26"/>
        <v>-26</v>
      </c>
      <c r="J582" s="4">
        <f t="shared" si="24"/>
        <v>-6156.8</v>
      </c>
    </row>
    <row r="583" spans="1:10" x14ac:dyDescent="0.25">
      <c r="A583" s="48">
        <v>1889</v>
      </c>
      <c r="B583" s="48" t="s">
        <v>1951</v>
      </c>
      <c r="C583" s="49" t="s">
        <v>2352</v>
      </c>
      <c r="D583" s="50">
        <v>270.13</v>
      </c>
      <c r="E583" s="48">
        <v>5900083206</v>
      </c>
      <c r="F583" s="48" t="s">
        <v>764</v>
      </c>
      <c r="G583" s="48" t="s">
        <v>2106</v>
      </c>
      <c r="H583" s="35">
        <f t="shared" si="25"/>
        <v>42148</v>
      </c>
      <c r="I583" s="3">
        <f t="shared" si="26"/>
        <v>-26</v>
      </c>
      <c r="J583" s="4">
        <f t="shared" si="24"/>
        <v>-7023.38</v>
      </c>
    </row>
    <row r="584" spans="1:10" x14ac:dyDescent="0.25">
      <c r="A584" s="48">
        <v>1889</v>
      </c>
      <c r="B584" s="48" t="s">
        <v>1951</v>
      </c>
      <c r="C584" s="49" t="s">
        <v>2352</v>
      </c>
      <c r="D584" s="50">
        <v>310.33999999999997</v>
      </c>
      <c r="E584" s="48">
        <v>5900083204</v>
      </c>
      <c r="F584" s="48" t="s">
        <v>764</v>
      </c>
      <c r="G584" s="48" t="s">
        <v>2106</v>
      </c>
      <c r="H584" s="35">
        <f t="shared" si="25"/>
        <v>42148</v>
      </c>
      <c r="I584" s="3">
        <f t="shared" si="26"/>
        <v>-26</v>
      </c>
      <c r="J584" s="4">
        <f t="shared" si="24"/>
        <v>-8068.8399999999992</v>
      </c>
    </row>
    <row r="585" spans="1:10" x14ac:dyDescent="0.25">
      <c r="A585" s="48">
        <v>1889</v>
      </c>
      <c r="B585" s="48" t="s">
        <v>1951</v>
      </c>
      <c r="C585" s="49" t="s">
        <v>2352</v>
      </c>
      <c r="D585" s="50">
        <v>337.31</v>
      </c>
      <c r="E585" s="48">
        <v>5900083202</v>
      </c>
      <c r="F585" s="48" t="s">
        <v>764</v>
      </c>
      <c r="G585" s="48" t="s">
        <v>2106</v>
      </c>
      <c r="H585" s="35">
        <f t="shared" si="25"/>
        <v>42148</v>
      </c>
      <c r="I585" s="3">
        <f t="shared" si="26"/>
        <v>-26</v>
      </c>
      <c r="J585" s="4">
        <f t="shared" ref="J585:J648" si="27">SUM(I585*D585)</f>
        <v>-8770.06</v>
      </c>
    </row>
    <row r="586" spans="1:10" x14ac:dyDescent="0.25">
      <c r="A586" s="48">
        <v>1889</v>
      </c>
      <c r="B586" s="48" t="s">
        <v>1951</v>
      </c>
      <c r="C586" s="49" t="s">
        <v>2352</v>
      </c>
      <c r="D586" s="50">
        <v>389.67</v>
      </c>
      <c r="E586" s="48">
        <v>5900083200</v>
      </c>
      <c r="F586" s="48" t="s">
        <v>764</v>
      </c>
      <c r="G586" s="48" t="s">
        <v>2106</v>
      </c>
      <c r="H586" s="35">
        <f t="shared" ref="H586:H649" si="28">G586+30</f>
        <v>42148</v>
      </c>
      <c r="I586" s="3">
        <f t="shared" ref="I586:I649" si="29">SUM(B586-G586)-30</f>
        <v>-26</v>
      </c>
      <c r="J586" s="4">
        <f t="shared" si="27"/>
        <v>-10131.42</v>
      </c>
    </row>
    <row r="587" spans="1:10" x14ac:dyDescent="0.25">
      <c r="A587" s="48">
        <v>1889</v>
      </c>
      <c r="B587" s="48" t="s">
        <v>1951</v>
      </c>
      <c r="C587" s="49" t="s">
        <v>2352</v>
      </c>
      <c r="D587" s="50">
        <v>508.98</v>
      </c>
      <c r="E587" s="48">
        <v>5900083198</v>
      </c>
      <c r="F587" s="48" t="s">
        <v>764</v>
      </c>
      <c r="G587" s="48" t="s">
        <v>2106</v>
      </c>
      <c r="H587" s="35">
        <f t="shared" si="28"/>
        <v>42148</v>
      </c>
      <c r="I587" s="3">
        <f t="shared" si="29"/>
        <v>-26</v>
      </c>
      <c r="J587" s="4">
        <f t="shared" si="27"/>
        <v>-13233.48</v>
      </c>
    </row>
    <row r="588" spans="1:10" x14ac:dyDescent="0.25">
      <c r="A588" s="48">
        <v>1889</v>
      </c>
      <c r="B588" s="48" t="s">
        <v>1951</v>
      </c>
      <c r="C588" s="49" t="s">
        <v>2352</v>
      </c>
      <c r="D588" s="50">
        <v>567.28</v>
      </c>
      <c r="E588" s="48">
        <v>5900083197</v>
      </c>
      <c r="F588" s="48" t="s">
        <v>764</v>
      </c>
      <c r="G588" s="48" t="s">
        <v>2106</v>
      </c>
      <c r="H588" s="35">
        <f t="shared" si="28"/>
        <v>42148</v>
      </c>
      <c r="I588" s="3">
        <f t="shared" si="29"/>
        <v>-26</v>
      </c>
      <c r="J588" s="4">
        <f t="shared" si="27"/>
        <v>-14749.279999999999</v>
      </c>
    </row>
    <row r="589" spans="1:10" x14ac:dyDescent="0.25">
      <c r="A589" s="48">
        <v>1889</v>
      </c>
      <c r="B589" s="48" t="s">
        <v>1951</v>
      </c>
      <c r="C589" s="49" t="s">
        <v>2352</v>
      </c>
      <c r="D589" s="50">
        <v>700.6</v>
      </c>
      <c r="E589" s="48">
        <v>5900083192</v>
      </c>
      <c r="F589" s="48" t="s">
        <v>764</v>
      </c>
      <c r="G589" s="48" t="s">
        <v>2106</v>
      </c>
      <c r="H589" s="35">
        <f t="shared" si="28"/>
        <v>42148</v>
      </c>
      <c r="I589" s="3">
        <f t="shared" si="29"/>
        <v>-26</v>
      </c>
      <c r="J589" s="4">
        <f t="shared" si="27"/>
        <v>-18215.600000000002</v>
      </c>
    </row>
    <row r="590" spans="1:10" x14ac:dyDescent="0.25">
      <c r="A590" s="48">
        <v>1889</v>
      </c>
      <c r="B590" s="48" t="s">
        <v>1951</v>
      </c>
      <c r="C590" s="49" t="s">
        <v>2352</v>
      </c>
      <c r="D590" s="50">
        <v>752.12</v>
      </c>
      <c r="E590" s="48">
        <v>5900083190</v>
      </c>
      <c r="F590" s="48" t="s">
        <v>764</v>
      </c>
      <c r="G590" s="48" t="s">
        <v>2106</v>
      </c>
      <c r="H590" s="35">
        <f t="shared" si="28"/>
        <v>42148</v>
      </c>
      <c r="I590" s="3">
        <f t="shared" si="29"/>
        <v>-26</v>
      </c>
      <c r="J590" s="4">
        <f t="shared" si="27"/>
        <v>-19555.12</v>
      </c>
    </row>
    <row r="591" spans="1:10" x14ac:dyDescent="0.25">
      <c r="A591" s="48">
        <v>1889</v>
      </c>
      <c r="B591" s="48" t="s">
        <v>1951</v>
      </c>
      <c r="C591" s="49" t="s">
        <v>2352</v>
      </c>
      <c r="D591" s="50">
        <v>818.06</v>
      </c>
      <c r="E591" s="48">
        <v>5900083187</v>
      </c>
      <c r="F591" s="48" t="s">
        <v>764</v>
      </c>
      <c r="G591" s="48" t="s">
        <v>2106</v>
      </c>
      <c r="H591" s="35">
        <f t="shared" si="28"/>
        <v>42148</v>
      </c>
      <c r="I591" s="3">
        <f t="shared" si="29"/>
        <v>-26</v>
      </c>
      <c r="J591" s="4">
        <f t="shared" si="27"/>
        <v>-21269.559999999998</v>
      </c>
    </row>
    <row r="592" spans="1:10" x14ac:dyDescent="0.25">
      <c r="A592" s="48">
        <v>1889</v>
      </c>
      <c r="B592" s="48" t="s">
        <v>1951</v>
      </c>
      <c r="C592" s="49" t="s">
        <v>2352</v>
      </c>
      <c r="D592" s="50">
        <v>899.74</v>
      </c>
      <c r="E592" s="48">
        <v>5900083186</v>
      </c>
      <c r="F592" s="48" t="s">
        <v>764</v>
      </c>
      <c r="G592" s="48" t="s">
        <v>2106</v>
      </c>
      <c r="H592" s="35">
        <f t="shared" si="28"/>
        <v>42148</v>
      </c>
      <c r="I592" s="3">
        <f t="shared" si="29"/>
        <v>-26</v>
      </c>
      <c r="J592" s="4">
        <f t="shared" si="27"/>
        <v>-23393.24</v>
      </c>
    </row>
    <row r="593" spans="1:10" x14ac:dyDescent="0.25">
      <c r="A593" s="48">
        <v>1889</v>
      </c>
      <c r="B593" s="48" t="s">
        <v>1951</v>
      </c>
      <c r="C593" s="49" t="s">
        <v>2352</v>
      </c>
      <c r="D593" s="50">
        <v>915.87</v>
      </c>
      <c r="E593" s="48">
        <v>5900083185</v>
      </c>
      <c r="F593" s="48" t="s">
        <v>764</v>
      </c>
      <c r="G593" s="48" t="s">
        <v>2106</v>
      </c>
      <c r="H593" s="35">
        <f t="shared" si="28"/>
        <v>42148</v>
      </c>
      <c r="I593" s="3">
        <f t="shared" si="29"/>
        <v>-26</v>
      </c>
      <c r="J593" s="4">
        <f t="shared" si="27"/>
        <v>-23812.62</v>
      </c>
    </row>
    <row r="594" spans="1:10" x14ac:dyDescent="0.25">
      <c r="A594" s="48" t="s">
        <v>2365</v>
      </c>
      <c r="B594" s="48" t="s">
        <v>1994</v>
      </c>
      <c r="C594" s="49" t="s">
        <v>2355</v>
      </c>
      <c r="D594" s="50">
        <v>933.48</v>
      </c>
      <c r="E594" s="48">
        <v>5900083184</v>
      </c>
      <c r="F594" s="48" t="s">
        <v>2361</v>
      </c>
      <c r="G594" s="48" t="s">
        <v>2106</v>
      </c>
      <c r="H594" s="35">
        <f t="shared" si="28"/>
        <v>42148</v>
      </c>
      <c r="I594" s="3">
        <f t="shared" si="29"/>
        <v>-26</v>
      </c>
      <c r="J594" s="4">
        <f t="shared" si="27"/>
        <v>-24270.48</v>
      </c>
    </row>
    <row r="595" spans="1:10" x14ac:dyDescent="0.25">
      <c r="A595" s="48">
        <v>1889</v>
      </c>
      <c r="B595" s="48" t="s">
        <v>1951</v>
      </c>
      <c r="C595" s="49" t="s">
        <v>2352</v>
      </c>
      <c r="D595" s="50">
        <v>1033.3399999999999</v>
      </c>
      <c r="E595" s="48">
        <v>5900083182</v>
      </c>
      <c r="F595" s="48" t="s">
        <v>764</v>
      </c>
      <c r="G595" s="48" t="s">
        <v>2106</v>
      </c>
      <c r="H595" s="35">
        <f t="shared" si="28"/>
        <v>42148</v>
      </c>
      <c r="I595" s="3">
        <f t="shared" si="29"/>
        <v>-26</v>
      </c>
      <c r="J595" s="4">
        <f t="shared" si="27"/>
        <v>-26866.839999999997</v>
      </c>
    </row>
    <row r="596" spans="1:10" x14ac:dyDescent="0.25">
      <c r="A596" s="48">
        <v>2059</v>
      </c>
      <c r="B596" s="48" t="s">
        <v>1981</v>
      </c>
      <c r="C596" s="49" t="s">
        <v>2352</v>
      </c>
      <c r="D596" s="50">
        <v>1178.3499999999999</v>
      </c>
      <c r="E596" s="48">
        <v>5900084237</v>
      </c>
      <c r="F596" s="48" t="s">
        <v>732</v>
      </c>
      <c r="G596" s="48" t="s">
        <v>1945</v>
      </c>
      <c r="H596" s="35">
        <f t="shared" si="28"/>
        <v>42153</v>
      </c>
      <c r="I596" s="3">
        <f t="shared" si="29"/>
        <v>-21</v>
      </c>
      <c r="J596" s="4">
        <f t="shared" si="27"/>
        <v>-24745.35</v>
      </c>
    </row>
    <row r="597" spans="1:10" x14ac:dyDescent="0.25">
      <c r="A597" s="48">
        <v>2059</v>
      </c>
      <c r="B597" s="48" t="s">
        <v>1981</v>
      </c>
      <c r="C597" s="49" t="s">
        <v>2352</v>
      </c>
      <c r="D597" s="50">
        <v>394.88</v>
      </c>
      <c r="E597" s="48">
        <v>5900084206</v>
      </c>
      <c r="F597" s="48" t="s">
        <v>732</v>
      </c>
      <c r="G597" s="48" t="s">
        <v>1945</v>
      </c>
      <c r="H597" s="35">
        <f t="shared" si="28"/>
        <v>42153</v>
      </c>
      <c r="I597" s="3">
        <f t="shared" si="29"/>
        <v>-21</v>
      </c>
      <c r="J597" s="4">
        <f t="shared" si="27"/>
        <v>-8292.48</v>
      </c>
    </row>
    <row r="598" spans="1:10" x14ac:dyDescent="0.25">
      <c r="A598" s="48">
        <v>2059</v>
      </c>
      <c r="B598" s="48" t="s">
        <v>1981</v>
      </c>
      <c r="C598" s="49" t="s">
        <v>2352</v>
      </c>
      <c r="D598" s="50">
        <v>4625.5200000000004</v>
      </c>
      <c r="E598" s="48">
        <v>5900084205</v>
      </c>
      <c r="F598" s="48" t="s">
        <v>732</v>
      </c>
      <c r="G598" s="48" t="s">
        <v>1945</v>
      </c>
      <c r="H598" s="35">
        <f t="shared" si="28"/>
        <v>42153</v>
      </c>
      <c r="I598" s="3">
        <f t="shared" si="29"/>
        <v>-21</v>
      </c>
      <c r="J598" s="4">
        <f t="shared" si="27"/>
        <v>-97135.920000000013</v>
      </c>
    </row>
    <row r="599" spans="1:10" x14ac:dyDescent="0.25">
      <c r="A599" s="48">
        <v>2059</v>
      </c>
      <c r="B599" s="48" t="s">
        <v>1981</v>
      </c>
      <c r="C599" s="49" t="s">
        <v>2352</v>
      </c>
      <c r="D599" s="50">
        <v>213.83</v>
      </c>
      <c r="E599" s="48">
        <v>5900084204</v>
      </c>
      <c r="F599" s="48" t="s">
        <v>732</v>
      </c>
      <c r="G599" s="48" t="s">
        <v>1945</v>
      </c>
      <c r="H599" s="35">
        <f t="shared" si="28"/>
        <v>42153</v>
      </c>
      <c r="I599" s="3">
        <f t="shared" si="29"/>
        <v>-21</v>
      </c>
      <c r="J599" s="4">
        <f t="shared" si="27"/>
        <v>-4490.43</v>
      </c>
    </row>
    <row r="600" spans="1:10" x14ac:dyDescent="0.25">
      <c r="A600" s="48">
        <v>2059</v>
      </c>
      <c r="B600" s="48" t="s">
        <v>1981</v>
      </c>
      <c r="C600" s="49" t="s">
        <v>2352</v>
      </c>
      <c r="D600" s="50">
        <v>5215.9799999999996</v>
      </c>
      <c r="E600" s="48">
        <v>5900084203</v>
      </c>
      <c r="F600" s="48" t="s">
        <v>732</v>
      </c>
      <c r="G600" s="48" t="s">
        <v>1945</v>
      </c>
      <c r="H600" s="35">
        <f t="shared" si="28"/>
        <v>42153</v>
      </c>
      <c r="I600" s="3">
        <f t="shared" si="29"/>
        <v>-21</v>
      </c>
      <c r="J600" s="4">
        <f t="shared" si="27"/>
        <v>-109535.57999999999</v>
      </c>
    </row>
    <row r="601" spans="1:10" x14ac:dyDescent="0.25">
      <c r="A601" s="48">
        <v>2059</v>
      </c>
      <c r="B601" s="48" t="s">
        <v>1981</v>
      </c>
      <c r="C601" s="49" t="s">
        <v>2352</v>
      </c>
      <c r="D601" s="50">
        <v>28.56</v>
      </c>
      <c r="E601" s="48">
        <v>5900084202</v>
      </c>
      <c r="F601" s="48" t="s">
        <v>732</v>
      </c>
      <c r="G601" s="48" t="s">
        <v>1945</v>
      </c>
      <c r="H601" s="35">
        <f t="shared" si="28"/>
        <v>42153</v>
      </c>
      <c r="I601" s="3">
        <f t="shared" si="29"/>
        <v>-21</v>
      </c>
      <c r="J601" s="4">
        <f t="shared" si="27"/>
        <v>-599.76</v>
      </c>
    </row>
    <row r="602" spans="1:10" x14ac:dyDescent="0.25">
      <c r="A602" s="48">
        <v>2059</v>
      </c>
      <c r="B602" s="48" t="s">
        <v>1981</v>
      </c>
      <c r="C602" s="49" t="s">
        <v>2352</v>
      </c>
      <c r="D602" s="50">
        <v>949.55</v>
      </c>
      <c r="E602" s="48">
        <v>5900084201</v>
      </c>
      <c r="F602" s="48" t="s">
        <v>732</v>
      </c>
      <c r="G602" s="48" t="s">
        <v>1945</v>
      </c>
      <c r="H602" s="35">
        <f t="shared" si="28"/>
        <v>42153</v>
      </c>
      <c r="I602" s="3">
        <f t="shared" si="29"/>
        <v>-21</v>
      </c>
      <c r="J602" s="4">
        <f t="shared" si="27"/>
        <v>-19940.55</v>
      </c>
    </row>
    <row r="603" spans="1:10" x14ac:dyDescent="0.25">
      <c r="A603" s="48">
        <v>2059</v>
      </c>
      <c r="B603" s="48" t="s">
        <v>1981</v>
      </c>
      <c r="C603" s="49" t="s">
        <v>2352</v>
      </c>
      <c r="D603" s="50">
        <v>1632.14</v>
      </c>
      <c r="E603" s="48">
        <v>5900084200</v>
      </c>
      <c r="F603" s="48" t="s">
        <v>732</v>
      </c>
      <c r="G603" s="48" t="s">
        <v>1945</v>
      </c>
      <c r="H603" s="35">
        <f t="shared" si="28"/>
        <v>42153</v>
      </c>
      <c r="I603" s="3">
        <f t="shared" si="29"/>
        <v>-21</v>
      </c>
      <c r="J603" s="4">
        <f t="shared" si="27"/>
        <v>-34274.94</v>
      </c>
    </row>
    <row r="604" spans="1:10" x14ac:dyDescent="0.25">
      <c r="A604" s="48">
        <v>2059</v>
      </c>
      <c r="B604" s="48" t="s">
        <v>1981</v>
      </c>
      <c r="C604" s="49" t="s">
        <v>2352</v>
      </c>
      <c r="D604" s="50">
        <v>1264.48</v>
      </c>
      <c r="E604" s="48">
        <v>5900084199</v>
      </c>
      <c r="F604" s="48" t="s">
        <v>732</v>
      </c>
      <c r="G604" s="48" t="s">
        <v>1945</v>
      </c>
      <c r="H604" s="35">
        <f t="shared" si="28"/>
        <v>42153</v>
      </c>
      <c r="I604" s="3">
        <f t="shared" si="29"/>
        <v>-21</v>
      </c>
      <c r="J604" s="4">
        <f t="shared" si="27"/>
        <v>-26554.080000000002</v>
      </c>
    </row>
    <row r="605" spans="1:10" x14ac:dyDescent="0.25">
      <c r="A605" s="48">
        <v>1888</v>
      </c>
      <c r="B605" s="48" t="s">
        <v>1951</v>
      </c>
      <c r="C605" s="49" t="s">
        <v>2352</v>
      </c>
      <c r="D605" s="50">
        <v>324.24</v>
      </c>
      <c r="E605" s="48">
        <v>5900083203</v>
      </c>
      <c r="F605" s="48" t="s">
        <v>764</v>
      </c>
      <c r="G605" s="48" t="s">
        <v>1980</v>
      </c>
      <c r="H605" s="35">
        <f t="shared" si="28"/>
        <v>42151</v>
      </c>
      <c r="I605" s="3">
        <f t="shared" si="29"/>
        <v>-29</v>
      </c>
      <c r="J605" s="4">
        <f t="shared" si="27"/>
        <v>-9402.9600000000009</v>
      </c>
    </row>
    <row r="606" spans="1:10" x14ac:dyDescent="0.25">
      <c r="A606" s="48">
        <v>1888</v>
      </c>
      <c r="B606" s="48" t="s">
        <v>1951</v>
      </c>
      <c r="C606" s="49" t="s">
        <v>2352</v>
      </c>
      <c r="D606" s="50">
        <v>349.47</v>
      </c>
      <c r="E606" s="48">
        <v>5900083201</v>
      </c>
      <c r="F606" s="48" t="s">
        <v>764</v>
      </c>
      <c r="G606" s="48" t="s">
        <v>1980</v>
      </c>
      <c r="H606" s="35">
        <f t="shared" si="28"/>
        <v>42151</v>
      </c>
      <c r="I606" s="3">
        <f t="shared" si="29"/>
        <v>-29</v>
      </c>
      <c r="J606" s="4">
        <f t="shared" si="27"/>
        <v>-10134.630000000001</v>
      </c>
    </row>
    <row r="607" spans="1:10" x14ac:dyDescent="0.25">
      <c r="A607" s="48">
        <v>1886</v>
      </c>
      <c r="B607" s="48" t="s">
        <v>1951</v>
      </c>
      <c r="C607" s="49" t="s">
        <v>2352</v>
      </c>
      <c r="D607" s="50">
        <v>2672.24</v>
      </c>
      <c r="E607" s="48">
        <v>5900083163</v>
      </c>
      <c r="F607" s="48" t="s">
        <v>764</v>
      </c>
      <c r="G607" s="48" t="s">
        <v>1980</v>
      </c>
      <c r="H607" s="35">
        <f t="shared" si="28"/>
        <v>42151</v>
      </c>
      <c r="I607" s="3">
        <f t="shared" si="29"/>
        <v>-29</v>
      </c>
      <c r="J607" s="4">
        <f t="shared" si="27"/>
        <v>-77494.959999999992</v>
      </c>
    </row>
    <row r="608" spans="1:10" x14ac:dyDescent="0.25">
      <c r="A608" s="48">
        <v>1888</v>
      </c>
      <c r="B608" s="48" t="s">
        <v>1951</v>
      </c>
      <c r="C608" s="49" t="s">
        <v>2352</v>
      </c>
      <c r="D608" s="50">
        <v>140.34</v>
      </c>
      <c r="E608" s="48">
        <v>5900083214</v>
      </c>
      <c r="F608" s="48" t="s">
        <v>764</v>
      </c>
      <c r="G608" s="48" t="s">
        <v>1980</v>
      </c>
      <c r="H608" s="35">
        <f t="shared" si="28"/>
        <v>42151</v>
      </c>
      <c r="I608" s="3">
        <f t="shared" si="29"/>
        <v>-29</v>
      </c>
      <c r="J608" s="4">
        <f t="shared" si="27"/>
        <v>-4069.86</v>
      </c>
    </row>
    <row r="609" spans="1:10" x14ac:dyDescent="0.25">
      <c r="A609" s="48">
        <v>1888</v>
      </c>
      <c r="B609" s="48" t="s">
        <v>1951</v>
      </c>
      <c r="C609" s="49" t="s">
        <v>2352</v>
      </c>
      <c r="D609" s="50">
        <v>226.87</v>
      </c>
      <c r="E609" s="48">
        <v>5900083208</v>
      </c>
      <c r="F609" s="48" t="s">
        <v>764</v>
      </c>
      <c r="G609" s="48" t="s">
        <v>1980</v>
      </c>
      <c r="H609" s="35">
        <f t="shared" si="28"/>
        <v>42151</v>
      </c>
      <c r="I609" s="3">
        <f t="shared" si="29"/>
        <v>-29</v>
      </c>
      <c r="J609" s="4">
        <f t="shared" si="27"/>
        <v>-6579.2300000000005</v>
      </c>
    </row>
    <row r="610" spans="1:10" x14ac:dyDescent="0.25">
      <c r="A610" s="48">
        <v>1888</v>
      </c>
      <c r="B610" s="48" t="s">
        <v>1951</v>
      </c>
      <c r="C610" s="49" t="s">
        <v>2352</v>
      </c>
      <c r="D610" s="50">
        <v>280.02999999999997</v>
      </c>
      <c r="E610" s="48">
        <v>5900083205</v>
      </c>
      <c r="F610" s="48" t="s">
        <v>764</v>
      </c>
      <c r="G610" s="48" t="s">
        <v>1980</v>
      </c>
      <c r="H610" s="35">
        <f t="shared" si="28"/>
        <v>42151</v>
      </c>
      <c r="I610" s="3">
        <f t="shared" si="29"/>
        <v>-29</v>
      </c>
      <c r="J610" s="4">
        <f t="shared" si="27"/>
        <v>-8120.869999999999</v>
      </c>
    </row>
    <row r="611" spans="1:10" x14ac:dyDescent="0.25">
      <c r="A611" s="48">
        <v>1888</v>
      </c>
      <c r="B611" s="48" t="s">
        <v>1951</v>
      </c>
      <c r="C611" s="49" t="s">
        <v>2352</v>
      </c>
      <c r="D611" s="50">
        <v>496.47</v>
      </c>
      <c r="E611" s="48">
        <v>5900083199</v>
      </c>
      <c r="F611" s="48" t="s">
        <v>764</v>
      </c>
      <c r="G611" s="48" t="s">
        <v>1980</v>
      </c>
      <c r="H611" s="35">
        <f t="shared" si="28"/>
        <v>42151</v>
      </c>
      <c r="I611" s="3">
        <f t="shared" si="29"/>
        <v>-29</v>
      </c>
      <c r="J611" s="4">
        <f t="shared" si="27"/>
        <v>-14397.630000000001</v>
      </c>
    </row>
    <row r="612" spans="1:10" x14ac:dyDescent="0.25">
      <c r="A612" s="48">
        <v>1888</v>
      </c>
      <c r="B612" s="48" t="s">
        <v>1951</v>
      </c>
      <c r="C612" s="49" t="s">
        <v>2352</v>
      </c>
      <c r="D612" s="50">
        <v>617.39</v>
      </c>
      <c r="E612" s="48">
        <v>5900083196</v>
      </c>
      <c r="F612" s="48" t="s">
        <v>764</v>
      </c>
      <c r="G612" s="48" t="s">
        <v>1980</v>
      </c>
      <c r="H612" s="35">
        <f t="shared" si="28"/>
        <v>42151</v>
      </c>
      <c r="I612" s="3">
        <f t="shared" si="29"/>
        <v>-29</v>
      </c>
      <c r="J612" s="4">
        <f t="shared" si="27"/>
        <v>-17904.310000000001</v>
      </c>
    </row>
    <row r="613" spans="1:10" x14ac:dyDescent="0.25">
      <c r="A613" s="48">
        <v>1888</v>
      </c>
      <c r="B613" s="48" t="s">
        <v>1951</v>
      </c>
      <c r="C613" s="49" t="s">
        <v>2352</v>
      </c>
      <c r="D613" s="50">
        <v>704.28</v>
      </c>
      <c r="E613" s="48">
        <v>5900083191</v>
      </c>
      <c r="F613" s="48" t="s">
        <v>764</v>
      </c>
      <c r="G613" s="48" t="s">
        <v>1980</v>
      </c>
      <c r="H613" s="35">
        <f t="shared" si="28"/>
        <v>42151</v>
      </c>
      <c r="I613" s="3">
        <f t="shared" si="29"/>
        <v>-29</v>
      </c>
      <c r="J613" s="4">
        <f t="shared" si="27"/>
        <v>-20424.12</v>
      </c>
    </row>
    <row r="614" spans="1:10" x14ac:dyDescent="0.25">
      <c r="A614" s="48" t="s">
        <v>2366</v>
      </c>
      <c r="B614" s="48" t="s">
        <v>1994</v>
      </c>
      <c r="C614" s="49" t="s">
        <v>2355</v>
      </c>
      <c r="D614" s="50">
        <v>816.3</v>
      </c>
      <c r="E614" s="48">
        <v>5900083189</v>
      </c>
      <c r="F614" s="48" t="s">
        <v>2361</v>
      </c>
      <c r="G614" s="48" t="s">
        <v>1980</v>
      </c>
      <c r="H614" s="35">
        <f t="shared" si="28"/>
        <v>42151</v>
      </c>
      <c r="I614" s="3">
        <f t="shared" si="29"/>
        <v>-29</v>
      </c>
      <c r="J614" s="4">
        <f t="shared" si="27"/>
        <v>-23672.699999999997</v>
      </c>
    </row>
    <row r="615" spans="1:10" x14ac:dyDescent="0.25">
      <c r="A615" s="48">
        <v>1888</v>
      </c>
      <c r="B615" s="48" t="s">
        <v>1951</v>
      </c>
      <c r="C615" s="49" t="s">
        <v>2352</v>
      </c>
      <c r="D615" s="50">
        <v>2046.9</v>
      </c>
      <c r="E615" s="48">
        <v>5900083172</v>
      </c>
      <c r="F615" s="48" t="s">
        <v>764</v>
      </c>
      <c r="G615" s="48" t="s">
        <v>1980</v>
      </c>
      <c r="H615" s="35">
        <f t="shared" si="28"/>
        <v>42151</v>
      </c>
      <c r="I615" s="3">
        <f t="shared" si="29"/>
        <v>-29</v>
      </c>
      <c r="J615" s="4">
        <f t="shared" si="27"/>
        <v>-59360.100000000006</v>
      </c>
    </row>
    <row r="616" spans="1:10" x14ac:dyDescent="0.25">
      <c r="A616" s="48">
        <v>1888</v>
      </c>
      <c r="B616" s="48" t="s">
        <v>1951</v>
      </c>
      <c r="C616" s="49" t="s">
        <v>2352</v>
      </c>
      <c r="D616" s="50">
        <v>2010.12</v>
      </c>
      <c r="E616" s="48">
        <v>5900083171</v>
      </c>
      <c r="F616" s="48" t="s">
        <v>764</v>
      </c>
      <c r="G616" s="48" t="s">
        <v>1980</v>
      </c>
      <c r="H616" s="35">
        <f t="shared" si="28"/>
        <v>42151</v>
      </c>
      <c r="I616" s="3">
        <f t="shared" si="29"/>
        <v>-29</v>
      </c>
      <c r="J616" s="4">
        <f t="shared" si="27"/>
        <v>-58293.479999999996</v>
      </c>
    </row>
    <row r="617" spans="1:10" x14ac:dyDescent="0.25">
      <c r="A617" s="48">
        <v>1888</v>
      </c>
      <c r="B617" s="48" t="s">
        <v>1951</v>
      </c>
      <c r="C617" s="49" t="s">
        <v>2352</v>
      </c>
      <c r="D617" s="50">
        <v>2189.5500000000002</v>
      </c>
      <c r="E617" s="48">
        <v>5900083168</v>
      </c>
      <c r="F617" s="48" t="s">
        <v>764</v>
      </c>
      <c r="G617" s="48" t="s">
        <v>1980</v>
      </c>
      <c r="H617" s="35">
        <f t="shared" si="28"/>
        <v>42151</v>
      </c>
      <c r="I617" s="3">
        <f t="shared" si="29"/>
        <v>-29</v>
      </c>
      <c r="J617" s="4">
        <f t="shared" si="27"/>
        <v>-63496.950000000004</v>
      </c>
    </row>
    <row r="618" spans="1:10" x14ac:dyDescent="0.25">
      <c r="A618" s="48">
        <v>1888</v>
      </c>
      <c r="B618" s="48" t="s">
        <v>1951</v>
      </c>
      <c r="C618" s="49" t="s">
        <v>2352</v>
      </c>
      <c r="D618" s="50">
        <v>2501.06</v>
      </c>
      <c r="E618" s="48">
        <v>5900083164</v>
      </c>
      <c r="F618" s="48" t="s">
        <v>764</v>
      </c>
      <c r="G618" s="48" t="s">
        <v>1980</v>
      </c>
      <c r="H618" s="35">
        <f t="shared" si="28"/>
        <v>42151</v>
      </c>
      <c r="I618" s="3">
        <f t="shared" si="29"/>
        <v>-29</v>
      </c>
      <c r="J618" s="4">
        <f t="shared" si="27"/>
        <v>-72530.740000000005</v>
      </c>
    </row>
    <row r="619" spans="1:10" x14ac:dyDescent="0.25">
      <c r="A619" s="48">
        <v>2066</v>
      </c>
      <c r="B619" s="48" t="s">
        <v>1981</v>
      </c>
      <c r="C619" s="49" t="s">
        <v>2352</v>
      </c>
      <c r="D619" s="50">
        <v>2294.04</v>
      </c>
      <c r="E619" s="48">
        <v>5900089094</v>
      </c>
      <c r="F619" s="48" t="s">
        <v>897</v>
      </c>
      <c r="G619" s="48" t="s">
        <v>1983</v>
      </c>
      <c r="H619" s="35">
        <f t="shared" si="28"/>
        <v>42161</v>
      </c>
      <c r="I619" s="3">
        <f t="shared" si="29"/>
        <v>-29</v>
      </c>
      <c r="J619" s="4">
        <f t="shared" si="27"/>
        <v>-66527.16</v>
      </c>
    </row>
    <row r="620" spans="1:10" x14ac:dyDescent="0.25">
      <c r="A620" s="48">
        <v>1540</v>
      </c>
      <c r="B620" s="48" t="s">
        <v>1955</v>
      </c>
      <c r="C620" s="49" t="s">
        <v>2367</v>
      </c>
      <c r="D620" s="50">
        <v>380.64</v>
      </c>
      <c r="E620" s="48" t="s">
        <v>2368</v>
      </c>
      <c r="F620" s="48" t="s">
        <v>799</v>
      </c>
      <c r="G620" s="48" t="s">
        <v>1022</v>
      </c>
      <c r="H620" s="35">
        <f t="shared" si="28"/>
        <v>42117</v>
      </c>
      <c r="I620" s="3">
        <f t="shared" si="29"/>
        <v>-9</v>
      </c>
      <c r="J620" s="4">
        <f t="shared" si="27"/>
        <v>-3425.7599999999998</v>
      </c>
    </row>
    <row r="621" spans="1:10" x14ac:dyDescent="0.25">
      <c r="A621" s="48">
        <v>1567</v>
      </c>
      <c r="B621" s="48" t="s">
        <v>1955</v>
      </c>
      <c r="C621" s="49" t="s">
        <v>2367</v>
      </c>
      <c r="D621" s="50">
        <v>4233.6499999999996</v>
      </c>
      <c r="E621" s="48" t="s">
        <v>2369</v>
      </c>
      <c r="F621" s="48" t="s">
        <v>901</v>
      </c>
      <c r="G621" s="48" t="s">
        <v>1022</v>
      </c>
      <c r="H621" s="35">
        <f t="shared" si="28"/>
        <v>42117</v>
      </c>
      <c r="I621" s="3">
        <f t="shared" si="29"/>
        <v>-9</v>
      </c>
      <c r="J621" s="4">
        <f t="shared" si="27"/>
        <v>-38102.85</v>
      </c>
    </row>
    <row r="622" spans="1:10" x14ac:dyDescent="0.25">
      <c r="A622" s="48">
        <v>1568</v>
      </c>
      <c r="B622" s="48" t="s">
        <v>1955</v>
      </c>
      <c r="C622" s="49" t="s">
        <v>2367</v>
      </c>
      <c r="D622" s="50">
        <v>4262.54</v>
      </c>
      <c r="E622" s="48" t="s">
        <v>2369</v>
      </c>
      <c r="F622" s="48" t="s">
        <v>901</v>
      </c>
      <c r="G622" s="48" t="s">
        <v>1022</v>
      </c>
      <c r="H622" s="35">
        <f t="shared" si="28"/>
        <v>42117</v>
      </c>
      <c r="I622" s="3">
        <f t="shared" si="29"/>
        <v>-9</v>
      </c>
      <c r="J622" s="4">
        <f t="shared" si="27"/>
        <v>-38362.86</v>
      </c>
    </row>
    <row r="623" spans="1:10" x14ac:dyDescent="0.25">
      <c r="A623" s="48">
        <v>1404</v>
      </c>
      <c r="B623" s="48" t="s">
        <v>2102</v>
      </c>
      <c r="C623" s="49" t="s">
        <v>1596</v>
      </c>
      <c r="D623" s="50">
        <v>139496.95000000001</v>
      </c>
      <c r="E623" s="48">
        <v>28</v>
      </c>
      <c r="F623" s="48" t="s">
        <v>773</v>
      </c>
      <c r="G623" s="48" t="s">
        <v>809</v>
      </c>
      <c r="H623" s="35">
        <f t="shared" si="28"/>
        <v>42085</v>
      </c>
      <c r="I623" s="3">
        <f t="shared" si="29"/>
        <v>17</v>
      </c>
      <c r="J623" s="4">
        <f t="shared" si="27"/>
        <v>2371448.1500000004</v>
      </c>
    </row>
    <row r="624" spans="1:10" x14ac:dyDescent="0.25">
      <c r="A624" s="48">
        <v>1405</v>
      </c>
      <c r="B624" s="48" t="s">
        <v>2102</v>
      </c>
      <c r="C624" s="49" t="s">
        <v>1596</v>
      </c>
      <c r="D624" s="50">
        <v>13949.69</v>
      </c>
      <c r="E624" s="48">
        <v>28</v>
      </c>
      <c r="F624" s="48" t="s">
        <v>773</v>
      </c>
      <c r="G624" s="48" t="s">
        <v>809</v>
      </c>
      <c r="H624" s="35">
        <f t="shared" si="28"/>
        <v>42085</v>
      </c>
      <c r="I624" s="3">
        <f t="shared" si="29"/>
        <v>17</v>
      </c>
      <c r="J624" s="4">
        <f t="shared" si="27"/>
        <v>237144.73</v>
      </c>
    </row>
    <row r="625" spans="1:10" x14ac:dyDescent="0.25">
      <c r="A625" s="48">
        <v>2019</v>
      </c>
      <c r="B625" s="48" t="s">
        <v>1961</v>
      </c>
      <c r="C625" s="49" t="s">
        <v>1596</v>
      </c>
      <c r="D625" s="50">
        <v>154046.64000000001</v>
      </c>
      <c r="E625" s="48">
        <v>1</v>
      </c>
      <c r="F625" s="48" t="s">
        <v>1183</v>
      </c>
      <c r="G625" s="48" t="s">
        <v>877</v>
      </c>
      <c r="H625" s="35">
        <f t="shared" si="28"/>
        <v>42123</v>
      </c>
      <c r="I625" s="3">
        <f t="shared" si="29"/>
        <v>7</v>
      </c>
      <c r="J625" s="4">
        <f t="shared" si="27"/>
        <v>1078326.48</v>
      </c>
    </row>
    <row r="626" spans="1:10" x14ac:dyDescent="0.25">
      <c r="A626" s="48">
        <v>1426</v>
      </c>
      <c r="B626" s="48" t="s">
        <v>2102</v>
      </c>
      <c r="C626" s="49" t="s">
        <v>1598</v>
      </c>
      <c r="D626" s="50">
        <v>18920.77</v>
      </c>
      <c r="E626" s="48" t="s">
        <v>1711</v>
      </c>
      <c r="F626" s="48" t="s">
        <v>766</v>
      </c>
      <c r="G626" s="48" t="s">
        <v>830</v>
      </c>
      <c r="H626" s="35">
        <f t="shared" si="28"/>
        <v>42088</v>
      </c>
      <c r="I626" s="3">
        <f t="shared" si="29"/>
        <v>14</v>
      </c>
      <c r="J626" s="4">
        <f t="shared" si="27"/>
        <v>264890.78000000003</v>
      </c>
    </row>
    <row r="627" spans="1:10" x14ac:dyDescent="0.25">
      <c r="A627" s="48">
        <v>2123</v>
      </c>
      <c r="B627" s="48" t="s">
        <v>2052</v>
      </c>
      <c r="C627" s="49" t="s">
        <v>1598</v>
      </c>
      <c r="D627" s="50">
        <v>20812.849999999999</v>
      </c>
      <c r="E627" s="48" t="s">
        <v>2370</v>
      </c>
      <c r="F627" s="48" t="s">
        <v>2371</v>
      </c>
      <c r="G627" s="48" t="s">
        <v>1963</v>
      </c>
      <c r="H627" s="35">
        <f t="shared" si="28"/>
        <v>42127</v>
      </c>
      <c r="I627" s="3">
        <f t="shared" si="29"/>
        <v>12</v>
      </c>
      <c r="J627" s="4">
        <f t="shared" si="27"/>
        <v>249754.19999999998</v>
      </c>
    </row>
    <row r="628" spans="1:10" x14ac:dyDescent="0.25">
      <c r="A628" s="48">
        <v>2122</v>
      </c>
      <c r="B628" s="48" t="s">
        <v>2052</v>
      </c>
      <c r="C628" s="49" t="s">
        <v>1598</v>
      </c>
      <c r="D628" s="50">
        <v>11565.2</v>
      </c>
      <c r="E628" s="48" t="s">
        <v>2372</v>
      </c>
      <c r="F628" s="48" t="s">
        <v>2371</v>
      </c>
      <c r="G628" s="48" t="s">
        <v>1963</v>
      </c>
      <c r="H628" s="35">
        <f t="shared" si="28"/>
        <v>42127</v>
      </c>
      <c r="I628" s="3">
        <f t="shared" si="29"/>
        <v>12</v>
      </c>
      <c r="J628" s="4">
        <f t="shared" si="27"/>
        <v>138782.40000000002</v>
      </c>
    </row>
    <row r="629" spans="1:10" x14ac:dyDescent="0.25">
      <c r="A629" s="48">
        <v>1830</v>
      </c>
      <c r="B629" s="48" t="s">
        <v>2001</v>
      </c>
      <c r="C629" s="49" t="s">
        <v>1598</v>
      </c>
      <c r="D629" s="50">
        <v>1051.3800000000001</v>
      </c>
      <c r="E629" s="48" t="s">
        <v>2373</v>
      </c>
      <c r="F629" s="48" t="s">
        <v>766</v>
      </c>
      <c r="G629" s="48" t="s">
        <v>830</v>
      </c>
      <c r="H629" s="35">
        <f t="shared" si="28"/>
        <v>42088</v>
      </c>
      <c r="I629" s="3">
        <f t="shared" si="29"/>
        <v>26</v>
      </c>
      <c r="J629" s="4">
        <f t="shared" si="27"/>
        <v>27335.880000000005</v>
      </c>
    </row>
    <row r="630" spans="1:10" x14ac:dyDescent="0.25">
      <c r="A630" s="48">
        <v>1831</v>
      </c>
      <c r="B630" s="48" t="s">
        <v>2001</v>
      </c>
      <c r="C630" s="49" t="s">
        <v>1598</v>
      </c>
      <c r="D630" s="50">
        <v>10513.82</v>
      </c>
      <c r="E630" s="48" t="s">
        <v>2373</v>
      </c>
      <c r="F630" s="48" t="s">
        <v>766</v>
      </c>
      <c r="G630" s="48" t="s">
        <v>830</v>
      </c>
      <c r="H630" s="35">
        <f t="shared" si="28"/>
        <v>42088</v>
      </c>
      <c r="I630" s="3">
        <f t="shared" si="29"/>
        <v>26</v>
      </c>
      <c r="J630" s="4">
        <f t="shared" si="27"/>
        <v>273359.32</v>
      </c>
    </row>
    <row r="631" spans="1:10" x14ac:dyDescent="0.25">
      <c r="A631" s="48">
        <v>1427</v>
      </c>
      <c r="B631" s="48" t="s">
        <v>2102</v>
      </c>
      <c r="C631" s="49" t="s">
        <v>1598</v>
      </c>
      <c r="D631" s="50">
        <v>1892.08</v>
      </c>
      <c r="E631" s="48" t="s">
        <v>1711</v>
      </c>
      <c r="F631" s="48" t="s">
        <v>766</v>
      </c>
      <c r="G631" s="48" t="s">
        <v>830</v>
      </c>
      <c r="H631" s="35">
        <f t="shared" si="28"/>
        <v>42088</v>
      </c>
      <c r="I631" s="3">
        <f t="shared" si="29"/>
        <v>14</v>
      </c>
      <c r="J631" s="4">
        <f t="shared" si="27"/>
        <v>26489.119999999999</v>
      </c>
    </row>
    <row r="632" spans="1:10" x14ac:dyDescent="0.25">
      <c r="A632" s="48">
        <v>1406</v>
      </c>
      <c r="B632" s="48" t="s">
        <v>2102</v>
      </c>
      <c r="C632" s="49" t="s">
        <v>2374</v>
      </c>
      <c r="D632" s="50">
        <v>320</v>
      </c>
      <c r="E632" s="48" t="s">
        <v>1120</v>
      </c>
      <c r="F632" s="48" t="s">
        <v>1853</v>
      </c>
      <c r="G632" s="48" t="s">
        <v>760</v>
      </c>
      <c r="H632" s="35">
        <f t="shared" si="28"/>
        <v>42090</v>
      </c>
      <c r="I632" s="3">
        <f t="shared" si="29"/>
        <v>12</v>
      </c>
      <c r="J632" s="4">
        <f t="shared" si="27"/>
        <v>3840</v>
      </c>
    </row>
    <row r="633" spans="1:10" x14ac:dyDescent="0.25">
      <c r="A633" s="48">
        <v>1610</v>
      </c>
      <c r="B633" s="48" t="s">
        <v>1991</v>
      </c>
      <c r="C633" s="49" t="s">
        <v>2375</v>
      </c>
      <c r="D633" s="50">
        <v>1261.48</v>
      </c>
      <c r="E633" s="48" t="s">
        <v>2376</v>
      </c>
      <c r="F633" s="48" t="s">
        <v>849</v>
      </c>
      <c r="G633" s="48" t="s">
        <v>897</v>
      </c>
      <c r="H633" s="35">
        <f t="shared" si="28"/>
        <v>42116</v>
      </c>
      <c r="I633" s="3">
        <f t="shared" si="29"/>
        <v>-6</v>
      </c>
      <c r="J633" s="4">
        <f t="shared" si="27"/>
        <v>-7568.88</v>
      </c>
    </row>
    <row r="634" spans="1:10" x14ac:dyDescent="0.25">
      <c r="A634" s="48" t="s">
        <v>2377</v>
      </c>
      <c r="B634" s="48" t="s">
        <v>2378</v>
      </c>
      <c r="C634" s="49" t="s">
        <v>2379</v>
      </c>
      <c r="D634" s="50">
        <v>1742.16</v>
      </c>
      <c r="E634" s="48" t="s">
        <v>2376</v>
      </c>
      <c r="F634" s="48" t="s">
        <v>1996</v>
      </c>
      <c r="G634" s="48" t="s">
        <v>897</v>
      </c>
      <c r="H634" s="35">
        <f t="shared" si="28"/>
        <v>42116</v>
      </c>
      <c r="I634" s="3">
        <f t="shared" si="29"/>
        <v>-6</v>
      </c>
      <c r="J634" s="4">
        <f t="shared" si="27"/>
        <v>-10452.960000000001</v>
      </c>
    </row>
    <row r="635" spans="1:10" x14ac:dyDescent="0.25">
      <c r="A635" s="48">
        <v>1836</v>
      </c>
      <c r="B635" s="48" t="s">
        <v>1947</v>
      </c>
      <c r="C635" s="49" t="s">
        <v>2380</v>
      </c>
      <c r="D635" s="50">
        <v>865.23</v>
      </c>
      <c r="E635" s="48" t="s">
        <v>2110</v>
      </c>
      <c r="F635" s="48" t="s">
        <v>1960</v>
      </c>
      <c r="G635" s="48" t="s">
        <v>1947</v>
      </c>
      <c r="H635" s="35">
        <f t="shared" si="28"/>
        <v>42145</v>
      </c>
      <c r="I635" s="3">
        <f t="shared" si="29"/>
        <v>-30</v>
      </c>
      <c r="J635" s="4">
        <f t="shared" si="27"/>
        <v>-25956.9</v>
      </c>
    </row>
    <row r="636" spans="1:10" x14ac:dyDescent="0.25">
      <c r="A636" s="48">
        <v>2369</v>
      </c>
      <c r="B636" s="48" t="s">
        <v>1990</v>
      </c>
      <c r="C636" s="49" t="s">
        <v>1610</v>
      </c>
      <c r="D636" s="50">
        <v>15124.44</v>
      </c>
      <c r="E636" s="48" t="s">
        <v>2268</v>
      </c>
      <c r="F636" s="48" t="s">
        <v>901</v>
      </c>
      <c r="G636" s="48" t="s">
        <v>1963</v>
      </c>
      <c r="H636" s="35">
        <f t="shared" si="28"/>
        <v>42127</v>
      </c>
      <c r="I636" s="3">
        <f t="shared" si="29"/>
        <v>19</v>
      </c>
      <c r="J636" s="4">
        <f t="shared" si="27"/>
        <v>287364.36</v>
      </c>
    </row>
    <row r="637" spans="1:10" x14ac:dyDescent="0.25">
      <c r="A637" s="48">
        <v>2023</v>
      </c>
      <c r="B637" s="48" t="s">
        <v>1961</v>
      </c>
      <c r="C637" s="49" t="s">
        <v>1610</v>
      </c>
      <c r="D637" s="50">
        <v>17261.93</v>
      </c>
      <c r="E637" s="48" t="s">
        <v>11</v>
      </c>
      <c r="F637" s="48" t="s">
        <v>1183</v>
      </c>
      <c r="G637" s="48" t="s">
        <v>877</v>
      </c>
      <c r="H637" s="35">
        <f t="shared" si="28"/>
        <v>42123</v>
      </c>
      <c r="I637" s="3">
        <f t="shared" si="29"/>
        <v>7</v>
      </c>
      <c r="J637" s="4">
        <f t="shared" si="27"/>
        <v>120833.51000000001</v>
      </c>
    </row>
    <row r="638" spans="1:10" x14ac:dyDescent="0.25">
      <c r="A638" s="48">
        <v>1383</v>
      </c>
      <c r="B638" s="48" t="s">
        <v>1963</v>
      </c>
      <c r="C638" s="49" t="s">
        <v>1610</v>
      </c>
      <c r="D638" s="50">
        <v>15692.67</v>
      </c>
      <c r="E638" s="48" t="s">
        <v>1</v>
      </c>
      <c r="F638" s="48" t="s">
        <v>766</v>
      </c>
      <c r="G638" s="48" t="s">
        <v>830</v>
      </c>
      <c r="H638" s="35">
        <f t="shared" si="28"/>
        <v>42088</v>
      </c>
      <c r="I638" s="3">
        <f t="shared" si="29"/>
        <v>9</v>
      </c>
      <c r="J638" s="4">
        <f t="shared" si="27"/>
        <v>141234.03</v>
      </c>
    </row>
    <row r="639" spans="1:10" x14ac:dyDescent="0.25">
      <c r="A639" s="48">
        <v>1384</v>
      </c>
      <c r="B639" s="48" t="s">
        <v>1963</v>
      </c>
      <c r="C639" s="49" t="s">
        <v>1610</v>
      </c>
      <c r="D639" s="50">
        <v>1569.26</v>
      </c>
      <c r="E639" s="48" t="s">
        <v>1</v>
      </c>
      <c r="F639" s="48" t="s">
        <v>766</v>
      </c>
      <c r="G639" s="48" t="s">
        <v>830</v>
      </c>
      <c r="H639" s="35">
        <f t="shared" si="28"/>
        <v>42088</v>
      </c>
      <c r="I639" s="3">
        <f t="shared" si="29"/>
        <v>9</v>
      </c>
      <c r="J639" s="4">
        <f t="shared" si="27"/>
        <v>14123.34</v>
      </c>
    </row>
    <row r="640" spans="1:10" x14ac:dyDescent="0.25">
      <c r="A640" s="48">
        <v>2372</v>
      </c>
      <c r="B640" s="48" t="s">
        <v>2108</v>
      </c>
      <c r="C640" s="49" t="s">
        <v>1620</v>
      </c>
      <c r="D640" s="50">
        <v>39861.339999999997</v>
      </c>
      <c r="E640" s="48" t="s">
        <v>2300</v>
      </c>
      <c r="F640" s="48" t="s">
        <v>1183</v>
      </c>
      <c r="G640" s="48" t="s">
        <v>877</v>
      </c>
      <c r="H640" s="35">
        <f t="shared" si="28"/>
        <v>42123</v>
      </c>
      <c r="I640" s="3">
        <f t="shared" si="29"/>
        <v>26</v>
      </c>
      <c r="J640" s="4">
        <f t="shared" si="27"/>
        <v>1036394.8399999999</v>
      </c>
    </row>
    <row r="641" spans="1:10" x14ac:dyDescent="0.25">
      <c r="A641" s="48">
        <v>2020</v>
      </c>
      <c r="B641" s="48" t="s">
        <v>1961</v>
      </c>
      <c r="C641" s="49" t="s">
        <v>1620</v>
      </c>
      <c r="D641" s="50">
        <v>45494.83</v>
      </c>
      <c r="E641" s="48" t="s">
        <v>2131</v>
      </c>
      <c r="F641" s="48" t="s">
        <v>997</v>
      </c>
      <c r="G641" s="48" t="s">
        <v>1962</v>
      </c>
      <c r="H641" s="35">
        <f t="shared" si="28"/>
        <v>42131</v>
      </c>
      <c r="I641" s="3">
        <f t="shared" si="29"/>
        <v>-1</v>
      </c>
      <c r="J641" s="4">
        <f t="shared" si="27"/>
        <v>-45494.83</v>
      </c>
    </row>
    <row r="642" spans="1:10" x14ac:dyDescent="0.25">
      <c r="A642" s="48">
        <v>2111</v>
      </c>
      <c r="B642" s="48" t="s">
        <v>2103</v>
      </c>
      <c r="C642" s="49" t="s">
        <v>2381</v>
      </c>
      <c r="D642" s="50">
        <v>24888.76</v>
      </c>
      <c r="E642" s="48" t="s">
        <v>2382</v>
      </c>
      <c r="F642" s="48" t="s">
        <v>1977</v>
      </c>
      <c r="G642" s="48" t="s">
        <v>2103</v>
      </c>
      <c r="H642" s="35">
        <f t="shared" si="28"/>
        <v>42168</v>
      </c>
      <c r="I642" s="3">
        <f t="shared" si="29"/>
        <v>-30</v>
      </c>
      <c r="J642" s="4">
        <f t="shared" si="27"/>
        <v>-746662.79999999993</v>
      </c>
    </row>
    <row r="643" spans="1:10" x14ac:dyDescent="0.25">
      <c r="A643" s="48">
        <v>1542</v>
      </c>
      <c r="B643" s="48" t="s">
        <v>1955</v>
      </c>
      <c r="C643" s="49" t="s">
        <v>1623</v>
      </c>
      <c r="D643" s="50">
        <v>2000</v>
      </c>
      <c r="E643" s="48" t="s">
        <v>2383</v>
      </c>
      <c r="F643" s="48" t="s">
        <v>2384</v>
      </c>
      <c r="G643" s="48" t="s">
        <v>1955</v>
      </c>
      <c r="H643" s="35">
        <f t="shared" si="28"/>
        <v>42138</v>
      </c>
      <c r="I643" s="3">
        <f t="shared" si="29"/>
        <v>-30</v>
      </c>
      <c r="J643" s="4">
        <f t="shared" si="27"/>
        <v>-60000</v>
      </c>
    </row>
    <row r="644" spans="1:10" x14ac:dyDescent="0.25">
      <c r="A644" s="48">
        <v>1981</v>
      </c>
      <c r="B644" s="48" t="s">
        <v>2097</v>
      </c>
      <c r="C644" s="49" t="s">
        <v>1623</v>
      </c>
      <c r="D644" s="50">
        <v>501.42</v>
      </c>
      <c r="E644" s="48" t="s">
        <v>2385</v>
      </c>
      <c r="F644" s="48" t="s">
        <v>2386</v>
      </c>
      <c r="G644" s="48" t="s">
        <v>760</v>
      </c>
      <c r="H644" s="35">
        <f t="shared" si="28"/>
        <v>42090</v>
      </c>
      <c r="I644" s="3">
        <f t="shared" si="29"/>
        <v>38</v>
      </c>
      <c r="J644" s="4">
        <f t="shared" si="27"/>
        <v>19053.96</v>
      </c>
    </row>
    <row r="645" spans="1:10" x14ac:dyDescent="0.25">
      <c r="A645" s="48">
        <v>2078</v>
      </c>
      <c r="B645" s="48" t="s">
        <v>1977</v>
      </c>
      <c r="C645" s="49" t="s">
        <v>2387</v>
      </c>
      <c r="D645" s="50">
        <v>350</v>
      </c>
      <c r="E645" s="48" t="s">
        <v>2388</v>
      </c>
      <c r="F645" s="48" t="s">
        <v>1991</v>
      </c>
      <c r="G645" s="48" t="s">
        <v>1977</v>
      </c>
      <c r="H645" s="35">
        <f t="shared" si="28"/>
        <v>42167</v>
      </c>
      <c r="I645" s="3">
        <f t="shared" si="29"/>
        <v>-30</v>
      </c>
      <c r="J645" s="4">
        <f t="shared" si="27"/>
        <v>-10500</v>
      </c>
    </row>
    <row r="646" spans="1:10" x14ac:dyDescent="0.25">
      <c r="A646" s="48">
        <v>1525</v>
      </c>
      <c r="B646" s="48" t="s">
        <v>1950</v>
      </c>
      <c r="C646" s="49" t="s">
        <v>2389</v>
      </c>
      <c r="D646" s="50">
        <v>2080</v>
      </c>
      <c r="E646" s="48" t="s">
        <v>1964</v>
      </c>
      <c r="F646" s="48" t="s">
        <v>1965</v>
      </c>
      <c r="G646" s="48" t="s">
        <v>1950</v>
      </c>
      <c r="H646" s="35">
        <f t="shared" si="28"/>
        <v>42137</v>
      </c>
      <c r="I646" s="3">
        <f t="shared" si="29"/>
        <v>-30</v>
      </c>
      <c r="J646" s="4">
        <f t="shared" si="27"/>
        <v>-62400</v>
      </c>
    </row>
    <row r="647" spans="1:10" x14ac:dyDescent="0.25">
      <c r="A647" s="48">
        <v>1533</v>
      </c>
      <c r="B647" s="48" t="s">
        <v>1950</v>
      </c>
      <c r="C647" s="49" t="s">
        <v>1646</v>
      </c>
      <c r="D647" s="50">
        <v>96.95</v>
      </c>
      <c r="E647" s="48">
        <v>2564</v>
      </c>
      <c r="F647" s="48" t="s">
        <v>1609</v>
      </c>
      <c r="G647" s="48" t="s">
        <v>1950</v>
      </c>
      <c r="H647" s="35">
        <f t="shared" si="28"/>
        <v>42137</v>
      </c>
      <c r="I647" s="3">
        <f t="shared" si="29"/>
        <v>-30</v>
      </c>
      <c r="J647" s="4">
        <f t="shared" si="27"/>
        <v>-2908.5</v>
      </c>
    </row>
    <row r="648" spans="1:10" x14ac:dyDescent="0.25">
      <c r="A648" s="48" t="s">
        <v>2390</v>
      </c>
      <c r="B648" s="48" t="s">
        <v>2279</v>
      </c>
      <c r="C648" s="49" t="s">
        <v>2391</v>
      </c>
      <c r="D648" s="50">
        <v>2210.14</v>
      </c>
      <c r="E648" s="48">
        <v>3522</v>
      </c>
      <c r="F648" s="48" t="s">
        <v>2358</v>
      </c>
      <c r="G648" s="48" t="s">
        <v>2001</v>
      </c>
      <c r="H648" s="35">
        <f t="shared" si="28"/>
        <v>42144</v>
      </c>
      <c r="I648" s="3">
        <f t="shared" si="29"/>
        <v>-30</v>
      </c>
      <c r="J648" s="4">
        <f t="shared" si="27"/>
        <v>-66304.2</v>
      </c>
    </row>
    <row r="649" spans="1:10" x14ac:dyDescent="0.25">
      <c r="A649" s="48">
        <v>1535</v>
      </c>
      <c r="B649" s="48" t="s">
        <v>1950</v>
      </c>
      <c r="C649" s="49" t="s">
        <v>1646</v>
      </c>
      <c r="D649" s="50">
        <v>2047.7</v>
      </c>
      <c r="E649" s="48">
        <v>2564</v>
      </c>
      <c r="F649" s="48" t="s">
        <v>1609</v>
      </c>
      <c r="G649" s="48" t="s">
        <v>1950</v>
      </c>
      <c r="H649" s="35">
        <f t="shared" si="28"/>
        <v>42137</v>
      </c>
      <c r="I649" s="3">
        <f t="shared" si="29"/>
        <v>-30</v>
      </c>
      <c r="J649" s="4">
        <f t="shared" ref="J649:J712" si="30">SUM(I649*D649)</f>
        <v>-61431</v>
      </c>
    </row>
    <row r="650" spans="1:10" x14ac:dyDescent="0.25">
      <c r="A650" s="48">
        <v>1859</v>
      </c>
      <c r="B650" s="48" t="s">
        <v>1947</v>
      </c>
      <c r="C650" s="49" t="s">
        <v>2392</v>
      </c>
      <c r="D650" s="50">
        <v>570.16</v>
      </c>
      <c r="E650" s="48">
        <v>14072652</v>
      </c>
      <c r="F650" s="48" t="s">
        <v>1039</v>
      </c>
      <c r="G650" s="48" t="s">
        <v>760</v>
      </c>
      <c r="H650" s="35">
        <f t="shared" ref="H650:H713" si="31">G650+30</f>
        <v>42090</v>
      </c>
      <c r="I650" s="3">
        <f t="shared" ref="I650:I713" si="32">SUM(B650-G650)-30</f>
        <v>25</v>
      </c>
      <c r="J650" s="4">
        <f t="shared" si="30"/>
        <v>14254</v>
      </c>
    </row>
    <row r="651" spans="1:10" x14ac:dyDescent="0.25">
      <c r="A651" s="48">
        <v>2336</v>
      </c>
      <c r="B651" s="48" t="s">
        <v>1976</v>
      </c>
      <c r="C651" s="49" t="s">
        <v>2392</v>
      </c>
      <c r="D651" s="50">
        <v>618.32000000000005</v>
      </c>
      <c r="E651" s="48">
        <v>15014322</v>
      </c>
      <c r="F651" s="48" t="s">
        <v>780</v>
      </c>
      <c r="G651" s="48" t="s">
        <v>1955</v>
      </c>
      <c r="H651" s="35">
        <f t="shared" si="31"/>
        <v>42138</v>
      </c>
      <c r="I651" s="3">
        <f t="shared" si="32"/>
        <v>6</v>
      </c>
      <c r="J651" s="4">
        <f t="shared" si="30"/>
        <v>3709.92</v>
      </c>
    </row>
    <row r="652" spans="1:10" x14ac:dyDescent="0.25">
      <c r="A652" s="48">
        <v>1860</v>
      </c>
      <c r="B652" s="48" t="s">
        <v>1947</v>
      </c>
      <c r="C652" s="49" t="s">
        <v>2392</v>
      </c>
      <c r="D652" s="50">
        <v>48.16</v>
      </c>
      <c r="E652" s="48">
        <v>14072652</v>
      </c>
      <c r="F652" s="48" t="s">
        <v>1039</v>
      </c>
      <c r="G652" s="48" t="s">
        <v>760</v>
      </c>
      <c r="H652" s="35">
        <f t="shared" si="31"/>
        <v>42090</v>
      </c>
      <c r="I652" s="3">
        <f t="shared" si="32"/>
        <v>25</v>
      </c>
      <c r="J652" s="4">
        <f t="shared" si="30"/>
        <v>1204</v>
      </c>
    </row>
    <row r="653" spans="1:10" x14ac:dyDescent="0.25">
      <c r="A653" s="48">
        <v>1614</v>
      </c>
      <c r="B653" s="48" t="s">
        <v>1991</v>
      </c>
      <c r="C653" s="49" t="s">
        <v>2393</v>
      </c>
      <c r="D653" s="50">
        <v>976</v>
      </c>
      <c r="E653" s="48" t="s">
        <v>2394</v>
      </c>
      <c r="F653" s="48" t="s">
        <v>778</v>
      </c>
      <c r="G653" s="48" t="s">
        <v>754</v>
      </c>
      <c r="H653" s="35">
        <f t="shared" si="31"/>
        <v>42072</v>
      </c>
      <c r="I653" s="3">
        <f t="shared" si="32"/>
        <v>38</v>
      </c>
      <c r="J653" s="4">
        <f t="shared" si="30"/>
        <v>37088</v>
      </c>
    </row>
    <row r="654" spans="1:10" x14ac:dyDescent="0.25">
      <c r="A654" s="48">
        <v>1877</v>
      </c>
      <c r="B654" s="48" t="s">
        <v>1980</v>
      </c>
      <c r="C654" s="49" t="s">
        <v>1649</v>
      </c>
      <c r="D654" s="50">
        <v>941.8</v>
      </c>
      <c r="E654" s="48" t="s">
        <v>2395</v>
      </c>
      <c r="F654" s="48" t="s">
        <v>2001</v>
      </c>
      <c r="G654" s="48" t="s">
        <v>1980</v>
      </c>
      <c r="H654" s="35">
        <f t="shared" si="31"/>
        <v>42151</v>
      </c>
      <c r="I654" s="3">
        <f t="shared" si="32"/>
        <v>-30</v>
      </c>
      <c r="J654" s="4">
        <f t="shared" si="30"/>
        <v>-28254</v>
      </c>
    </row>
    <row r="655" spans="1:10" x14ac:dyDescent="0.25">
      <c r="A655" s="48">
        <v>1878</v>
      </c>
      <c r="B655" s="48" t="s">
        <v>1980</v>
      </c>
      <c r="C655" s="49" t="s">
        <v>1649</v>
      </c>
      <c r="D655" s="50">
        <v>4356.7</v>
      </c>
      <c r="E655" s="48" t="s">
        <v>2396</v>
      </c>
      <c r="F655" s="48" t="s">
        <v>2001</v>
      </c>
      <c r="G655" s="48" t="s">
        <v>1980</v>
      </c>
      <c r="H655" s="35">
        <f t="shared" si="31"/>
        <v>42151</v>
      </c>
      <c r="I655" s="3">
        <f t="shared" si="32"/>
        <v>-30</v>
      </c>
      <c r="J655" s="4">
        <f t="shared" si="30"/>
        <v>-130701</v>
      </c>
    </row>
    <row r="656" spans="1:10" x14ac:dyDescent="0.25">
      <c r="A656" s="48">
        <v>1376</v>
      </c>
      <c r="B656" s="48" t="s">
        <v>1963</v>
      </c>
      <c r="C656" s="49" t="s">
        <v>1652</v>
      </c>
      <c r="D656" s="50">
        <v>880</v>
      </c>
      <c r="E656" s="48">
        <v>2</v>
      </c>
      <c r="F656" s="48" t="s">
        <v>761</v>
      </c>
      <c r="G656" s="48" t="s">
        <v>764</v>
      </c>
      <c r="H656" s="35">
        <f t="shared" si="31"/>
        <v>42102</v>
      </c>
      <c r="I656" s="3">
        <f t="shared" si="32"/>
        <v>-5</v>
      </c>
      <c r="J656" s="4">
        <f t="shared" si="30"/>
        <v>-4400</v>
      </c>
    </row>
    <row r="657" spans="1:10" x14ac:dyDescent="0.25">
      <c r="A657" s="48">
        <v>1872</v>
      </c>
      <c r="B657" s="48" t="s">
        <v>1980</v>
      </c>
      <c r="C657" s="49" t="s">
        <v>1654</v>
      </c>
      <c r="D657" s="50">
        <v>7142.38</v>
      </c>
      <c r="E657" s="48" t="s">
        <v>2397</v>
      </c>
      <c r="F657" s="48" t="s">
        <v>2001</v>
      </c>
      <c r="G657" s="48" t="s">
        <v>1980</v>
      </c>
      <c r="H657" s="35">
        <f t="shared" si="31"/>
        <v>42151</v>
      </c>
      <c r="I657" s="3">
        <f t="shared" si="32"/>
        <v>-30</v>
      </c>
      <c r="J657" s="4">
        <f t="shared" si="30"/>
        <v>-214271.4</v>
      </c>
    </row>
    <row r="658" spans="1:10" x14ac:dyDescent="0.25">
      <c r="A658" s="48">
        <v>1892</v>
      </c>
      <c r="B658" s="48" t="s">
        <v>1951</v>
      </c>
      <c r="C658" s="49" t="s">
        <v>1665</v>
      </c>
      <c r="D658" s="50">
        <v>1464</v>
      </c>
      <c r="E658" s="48" t="s">
        <v>2300</v>
      </c>
      <c r="F658" s="48" t="s">
        <v>849</v>
      </c>
      <c r="G658" s="48" t="s">
        <v>776</v>
      </c>
      <c r="H658" s="35">
        <f t="shared" si="31"/>
        <v>42105</v>
      </c>
      <c r="I658" s="3">
        <f t="shared" si="32"/>
        <v>17</v>
      </c>
      <c r="J658" s="4">
        <f t="shared" si="30"/>
        <v>24888</v>
      </c>
    </row>
    <row r="659" spans="1:10" x14ac:dyDescent="0.25">
      <c r="A659" s="48">
        <v>2365</v>
      </c>
      <c r="B659" s="48" t="s">
        <v>1990</v>
      </c>
      <c r="C659" s="49" t="s">
        <v>2398</v>
      </c>
      <c r="D659" s="50">
        <v>27917</v>
      </c>
      <c r="E659" s="48" t="s">
        <v>2399</v>
      </c>
      <c r="F659" s="48" t="s">
        <v>1976</v>
      </c>
      <c r="G659" s="48" t="s">
        <v>1990</v>
      </c>
      <c r="H659" s="35">
        <f t="shared" si="31"/>
        <v>42176</v>
      </c>
      <c r="I659" s="3">
        <f t="shared" si="32"/>
        <v>-30</v>
      </c>
      <c r="J659" s="4">
        <f t="shared" si="30"/>
        <v>-837510</v>
      </c>
    </row>
    <row r="660" spans="1:10" x14ac:dyDescent="0.25">
      <c r="A660" s="48">
        <v>1564</v>
      </c>
      <c r="B660" s="48" t="s">
        <v>1955</v>
      </c>
      <c r="C660" s="49" t="s">
        <v>1670</v>
      </c>
      <c r="D660" s="50">
        <v>1319.1</v>
      </c>
      <c r="E660" s="48" t="s">
        <v>2400</v>
      </c>
      <c r="F660" s="48" t="s">
        <v>780</v>
      </c>
      <c r="G660" s="48" t="s">
        <v>897</v>
      </c>
      <c r="H660" s="35">
        <f t="shared" si="31"/>
        <v>42116</v>
      </c>
      <c r="I660" s="3">
        <f t="shared" si="32"/>
        <v>-8</v>
      </c>
      <c r="J660" s="4">
        <f t="shared" si="30"/>
        <v>-10552.8</v>
      </c>
    </row>
    <row r="661" spans="1:10" x14ac:dyDescent="0.25">
      <c r="A661" s="48">
        <v>1563</v>
      </c>
      <c r="B661" s="48" t="s">
        <v>1955</v>
      </c>
      <c r="C661" s="49" t="s">
        <v>1670</v>
      </c>
      <c r="D661" s="50">
        <v>5995.9</v>
      </c>
      <c r="E661" s="48" t="s">
        <v>2400</v>
      </c>
      <c r="F661" s="48" t="s">
        <v>780</v>
      </c>
      <c r="G661" s="48" t="s">
        <v>897</v>
      </c>
      <c r="H661" s="35">
        <f t="shared" si="31"/>
        <v>42116</v>
      </c>
      <c r="I661" s="3">
        <f t="shared" si="32"/>
        <v>-8</v>
      </c>
      <c r="J661" s="4">
        <f t="shared" si="30"/>
        <v>-47967.199999999997</v>
      </c>
    </row>
    <row r="662" spans="1:10" x14ac:dyDescent="0.25">
      <c r="A662" s="48">
        <v>2080</v>
      </c>
      <c r="B662" s="48" t="s">
        <v>1977</v>
      </c>
      <c r="C662" s="49" t="s">
        <v>2401</v>
      </c>
      <c r="D662" s="50">
        <v>5892.6</v>
      </c>
      <c r="E662" s="48">
        <v>6</v>
      </c>
      <c r="F662" s="48" t="s">
        <v>1022</v>
      </c>
      <c r="G662" s="48" t="s">
        <v>1962</v>
      </c>
      <c r="H662" s="35">
        <f t="shared" si="31"/>
        <v>42131</v>
      </c>
      <c r="I662" s="3">
        <f t="shared" si="32"/>
        <v>6</v>
      </c>
      <c r="J662" s="4">
        <f t="shared" si="30"/>
        <v>35355.600000000006</v>
      </c>
    </row>
    <row r="663" spans="1:10" x14ac:dyDescent="0.25">
      <c r="A663" s="48">
        <v>1842</v>
      </c>
      <c r="B663" s="48" t="s">
        <v>1947</v>
      </c>
      <c r="C663" s="49" t="s">
        <v>1685</v>
      </c>
      <c r="D663" s="50">
        <v>666.12</v>
      </c>
      <c r="E663" s="48"/>
      <c r="F663" s="48" t="s">
        <v>1762</v>
      </c>
      <c r="G663" s="48" t="s">
        <v>1632</v>
      </c>
      <c r="H663" s="35">
        <f t="shared" si="31"/>
        <v>41843</v>
      </c>
      <c r="I663" s="3">
        <f t="shared" si="32"/>
        <v>272</v>
      </c>
      <c r="J663" s="4">
        <f t="shared" si="30"/>
        <v>181184.64000000001</v>
      </c>
    </row>
    <row r="664" spans="1:10" x14ac:dyDescent="0.25">
      <c r="A664" s="48">
        <v>1565</v>
      </c>
      <c r="B664" s="48" t="s">
        <v>1955</v>
      </c>
      <c r="C664" s="49" t="s">
        <v>2402</v>
      </c>
      <c r="D664" s="50">
        <v>2552.85</v>
      </c>
      <c r="E664" s="48"/>
      <c r="F664" s="48" t="s">
        <v>862</v>
      </c>
      <c r="G664" s="48" t="s">
        <v>745</v>
      </c>
      <c r="H664" s="35">
        <f t="shared" si="31"/>
        <v>42021</v>
      </c>
      <c r="I664" s="3">
        <f t="shared" si="32"/>
        <v>87</v>
      </c>
      <c r="J664" s="4">
        <f t="shared" si="30"/>
        <v>222097.94999999998</v>
      </c>
    </row>
    <row r="665" spans="1:10" x14ac:dyDescent="0.25">
      <c r="A665" s="48">
        <v>2003</v>
      </c>
      <c r="B665" s="48" t="s">
        <v>1949</v>
      </c>
      <c r="C665" s="49" t="s">
        <v>1691</v>
      </c>
      <c r="D665" s="50">
        <v>15000</v>
      </c>
      <c r="E665" s="48"/>
      <c r="F665" s="48" t="s">
        <v>897</v>
      </c>
      <c r="G665" s="48" t="s">
        <v>1962</v>
      </c>
      <c r="H665" s="35">
        <f t="shared" si="31"/>
        <v>42131</v>
      </c>
      <c r="I665" s="3">
        <f t="shared" si="32"/>
        <v>-2</v>
      </c>
      <c r="J665" s="4">
        <f t="shared" si="30"/>
        <v>-30000</v>
      </c>
    </row>
    <row r="666" spans="1:10" x14ac:dyDescent="0.25">
      <c r="A666" s="48">
        <v>1530</v>
      </c>
      <c r="B666" s="48" t="s">
        <v>1950</v>
      </c>
      <c r="C666" s="49" t="s">
        <v>2403</v>
      </c>
      <c r="D666" s="50">
        <v>962.5</v>
      </c>
      <c r="E666" s="48"/>
      <c r="F666" s="48" t="s">
        <v>1965</v>
      </c>
      <c r="G666" s="48" t="s">
        <v>1950</v>
      </c>
      <c r="H666" s="35">
        <f t="shared" si="31"/>
        <v>42137</v>
      </c>
      <c r="I666" s="3">
        <f t="shared" si="32"/>
        <v>-30</v>
      </c>
      <c r="J666" s="4">
        <f t="shared" si="30"/>
        <v>-28875</v>
      </c>
    </row>
    <row r="667" spans="1:10" x14ac:dyDescent="0.25">
      <c r="A667" s="48">
        <v>1906</v>
      </c>
      <c r="B667" s="48" t="s">
        <v>1951</v>
      </c>
      <c r="C667" s="49" t="s">
        <v>2404</v>
      </c>
      <c r="D667" s="50">
        <v>2157.46</v>
      </c>
      <c r="E667" s="48"/>
      <c r="F667" s="48" t="s">
        <v>724</v>
      </c>
      <c r="G667" s="48" t="s">
        <v>776</v>
      </c>
      <c r="H667" s="35">
        <f t="shared" si="31"/>
        <v>42105</v>
      </c>
      <c r="I667" s="3">
        <f t="shared" si="32"/>
        <v>17</v>
      </c>
      <c r="J667" s="4">
        <f t="shared" si="30"/>
        <v>36676.82</v>
      </c>
    </row>
    <row r="668" spans="1:10" x14ac:dyDescent="0.25">
      <c r="A668" s="48">
        <v>1835</v>
      </c>
      <c r="B668" s="48" t="s">
        <v>1947</v>
      </c>
      <c r="C668" s="49" t="s">
        <v>2405</v>
      </c>
      <c r="D668" s="50">
        <v>865.23</v>
      </c>
      <c r="E668" s="48"/>
      <c r="F668" s="48" t="s">
        <v>1960</v>
      </c>
      <c r="G668" s="48" t="s">
        <v>1947</v>
      </c>
      <c r="H668" s="35">
        <f t="shared" si="31"/>
        <v>42145</v>
      </c>
      <c r="I668" s="3">
        <f t="shared" si="32"/>
        <v>-30</v>
      </c>
      <c r="J668" s="4">
        <f t="shared" si="30"/>
        <v>-25956.9</v>
      </c>
    </row>
    <row r="669" spans="1:10" x14ac:dyDescent="0.25">
      <c r="A669" s="48">
        <v>1864</v>
      </c>
      <c r="B669" s="48" t="s">
        <v>2010</v>
      </c>
      <c r="C669" s="49" t="s">
        <v>1704</v>
      </c>
      <c r="D669" s="50">
        <v>40</v>
      </c>
      <c r="E669" s="48"/>
      <c r="F669" s="48" t="s">
        <v>1944</v>
      </c>
      <c r="G669" s="48" t="s">
        <v>2010</v>
      </c>
      <c r="H669" s="35">
        <f t="shared" si="31"/>
        <v>42146</v>
      </c>
      <c r="I669" s="3">
        <f t="shared" si="32"/>
        <v>-30</v>
      </c>
      <c r="J669" s="4">
        <f t="shared" si="30"/>
        <v>-1200</v>
      </c>
    </row>
    <row r="670" spans="1:10" x14ac:dyDescent="0.25">
      <c r="A670" s="48">
        <v>2072</v>
      </c>
      <c r="B670" s="48" t="s">
        <v>1997</v>
      </c>
      <c r="C670" s="49" t="s">
        <v>1704</v>
      </c>
      <c r="D670" s="50">
        <v>85.4</v>
      </c>
      <c r="E670" s="48"/>
      <c r="F670" s="48" t="s">
        <v>709</v>
      </c>
      <c r="G670" s="48" t="s">
        <v>1997</v>
      </c>
      <c r="H670" s="35">
        <f t="shared" si="31"/>
        <v>42166</v>
      </c>
      <c r="I670" s="3">
        <f t="shared" si="32"/>
        <v>-30</v>
      </c>
      <c r="J670" s="4">
        <f t="shared" si="30"/>
        <v>-2562</v>
      </c>
    </row>
    <row r="671" spans="1:10" x14ac:dyDescent="0.25">
      <c r="A671" s="48">
        <v>2041</v>
      </c>
      <c r="B671" s="48" t="s">
        <v>1961</v>
      </c>
      <c r="C671" s="49" t="s">
        <v>1709</v>
      </c>
      <c r="D671" s="50">
        <v>12460.58</v>
      </c>
      <c r="E671" s="48"/>
      <c r="F671" s="48" t="s">
        <v>2371</v>
      </c>
      <c r="G671" s="48" t="s">
        <v>877</v>
      </c>
      <c r="H671" s="35">
        <f t="shared" si="31"/>
        <v>42123</v>
      </c>
      <c r="I671" s="3">
        <f t="shared" si="32"/>
        <v>7</v>
      </c>
      <c r="J671" s="4">
        <f t="shared" si="30"/>
        <v>87224.06</v>
      </c>
    </row>
    <row r="672" spans="1:10" x14ac:dyDescent="0.25">
      <c r="A672" s="48">
        <v>1524</v>
      </c>
      <c r="B672" s="48" t="s">
        <v>1950</v>
      </c>
      <c r="C672" s="49" t="s">
        <v>2406</v>
      </c>
      <c r="D672" s="50">
        <v>1680</v>
      </c>
      <c r="E672" s="48" t="s">
        <v>1964</v>
      </c>
      <c r="F672" s="48" t="s">
        <v>1965</v>
      </c>
      <c r="G672" s="48" t="s">
        <v>1950</v>
      </c>
      <c r="H672" s="35">
        <f t="shared" si="31"/>
        <v>42137</v>
      </c>
      <c r="I672" s="3">
        <f t="shared" si="32"/>
        <v>-30</v>
      </c>
      <c r="J672" s="4">
        <f t="shared" si="30"/>
        <v>-50400</v>
      </c>
    </row>
    <row r="673" spans="1:10" x14ac:dyDescent="0.25">
      <c r="A673" s="48">
        <v>1990</v>
      </c>
      <c r="B673" s="48" t="s">
        <v>2097</v>
      </c>
      <c r="C673" s="49" t="s">
        <v>2407</v>
      </c>
      <c r="D673" s="50">
        <v>488</v>
      </c>
      <c r="E673" s="48">
        <v>1303</v>
      </c>
      <c r="F673" s="48" t="s">
        <v>866</v>
      </c>
      <c r="G673" s="48" t="s">
        <v>749</v>
      </c>
      <c r="H673" s="35">
        <f t="shared" si="31"/>
        <v>42006</v>
      </c>
      <c r="I673" s="3">
        <f t="shared" si="32"/>
        <v>122</v>
      </c>
      <c r="J673" s="4">
        <f t="shared" si="30"/>
        <v>59536</v>
      </c>
    </row>
    <row r="674" spans="1:10" x14ac:dyDescent="0.25">
      <c r="A674" s="48">
        <v>2332</v>
      </c>
      <c r="B674" s="48" t="s">
        <v>1976</v>
      </c>
      <c r="C674" s="49" t="s">
        <v>2407</v>
      </c>
      <c r="D674" s="50">
        <v>488</v>
      </c>
      <c r="E674" s="48">
        <v>1492</v>
      </c>
      <c r="F674" s="48" t="s">
        <v>773</v>
      </c>
      <c r="G674" s="48" t="s">
        <v>760</v>
      </c>
      <c r="H674" s="35">
        <f t="shared" si="31"/>
        <v>42090</v>
      </c>
      <c r="I674" s="3">
        <f t="shared" si="32"/>
        <v>54</v>
      </c>
      <c r="J674" s="4">
        <f t="shared" si="30"/>
        <v>26352</v>
      </c>
    </row>
    <row r="675" spans="1:10" x14ac:dyDescent="0.25">
      <c r="A675" s="48">
        <v>2092</v>
      </c>
      <c r="B675" s="48" t="s">
        <v>1977</v>
      </c>
      <c r="C675" s="49" t="s">
        <v>1718</v>
      </c>
      <c r="D675" s="50">
        <v>1500</v>
      </c>
      <c r="E675" s="48" t="s">
        <v>2408</v>
      </c>
      <c r="F675" s="48" t="s">
        <v>1980</v>
      </c>
      <c r="G675" s="48" t="s">
        <v>1977</v>
      </c>
      <c r="H675" s="35">
        <f t="shared" si="31"/>
        <v>42167</v>
      </c>
      <c r="I675" s="3">
        <f t="shared" si="32"/>
        <v>-30</v>
      </c>
      <c r="J675" s="4">
        <f t="shared" si="30"/>
        <v>-45000</v>
      </c>
    </row>
    <row r="676" spans="1:10" x14ac:dyDescent="0.25">
      <c r="A676" s="48">
        <v>2091</v>
      </c>
      <c r="B676" s="48" t="s">
        <v>1977</v>
      </c>
      <c r="C676" s="49" t="s">
        <v>1718</v>
      </c>
      <c r="D676" s="50">
        <v>1500</v>
      </c>
      <c r="E676" s="48" t="s">
        <v>2409</v>
      </c>
      <c r="F676" s="48" t="s">
        <v>1980</v>
      </c>
      <c r="G676" s="48" t="s">
        <v>1977</v>
      </c>
      <c r="H676" s="35">
        <f t="shared" si="31"/>
        <v>42167</v>
      </c>
      <c r="I676" s="3">
        <f t="shared" si="32"/>
        <v>-30</v>
      </c>
      <c r="J676" s="4">
        <f t="shared" si="30"/>
        <v>-45000</v>
      </c>
    </row>
    <row r="677" spans="1:10" x14ac:dyDescent="0.25">
      <c r="A677" s="48">
        <v>1901</v>
      </c>
      <c r="B677" s="48" t="s">
        <v>1951</v>
      </c>
      <c r="C677" s="49" t="s">
        <v>2410</v>
      </c>
      <c r="D677" s="50">
        <v>600.47</v>
      </c>
      <c r="E677" s="48">
        <v>72</v>
      </c>
      <c r="F677" s="48" t="s">
        <v>1609</v>
      </c>
      <c r="G677" s="48" t="s">
        <v>1022</v>
      </c>
      <c r="H677" s="35">
        <f t="shared" si="31"/>
        <v>42117</v>
      </c>
      <c r="I677" s="3">
        <f t="shared" si="32"/>
        <v>5</v>
      </c>
      <c r="J677" s="4">
        <f t="shared" si="30"/>
        <v>3002.3500000000004</v>
      </c>
    </row>
    <row r="678" spans="1:10" x14ac:dyDescent="0.25">
      <c r="A678" s="48">
        <v>1900</v>
      </c>
      <c r="B678" s="48" t="s">
        <v>1951</v>
      </c>
      <c r="C678" s="49" t="s">
        <v>2410</v>
      </c>
      <c r="D678" s="50">
        <v>2561.66</v>
      </c>
      <c r="E678" s="48">
        <v>72</v>
      </c>
      <c r="F678" s="48" t="s">
        <v>1609</v>
      </c>
      <c r="G678" s="48" t="s">
        <v>1022</v>
      </c>
      <c r="H678" s="35">
        <f t="shared" si="31"/>
        <v>42117</v>
      </c>
      <c r="I678" s="3">
        <f t="shared" si="32"/>
        <v>5</v>
      </c>
      <c r="J678" s="4">
        <f t="shared" si="30"/>
        <v>12808.3</v>
      </c>
    </row>
    <row r="679" spans="1:10" x14ac:dyDescent="0.25">
      <c r="A679" s="48">
        <v>2038</v>
      </c>
      <c r="B679" s="48" t="s">
        <v>1961</v>
      </c>
      <c r="C679" s="49" t="s">
        <v>1726</v>
      </c>
      <c r="D679" s="50">
        <v>2700</v>
      </c>
      <c r="E679" s="48" t="s">
        <v>2411</v>
      </c>
      <c r="F679" s="48" t="s">
        <v>2097</v>
      </c>
      <c r="G679" s="48" t="s">
        <v>1961</v>
      </c>
      <c r="H679" s="35">
        <f t="shared" si="31"/>
        <v>42160</v>
      </c>
      <c r="I679" s="3">
        <f t="shared" si="32"/>
        <v>-30</v>
      </c>
      <c r="J679" s="4">
        <f t="shared" si="30"/>
        <v>-81000</v>
      </c>
    </row>
    <row r="680" spans="1:10" x14ac:dyDescent="0.25">
      <c r="A680" s="48">
        <v>1477</v>
      </c>
      <c r="B680" s="48" t="s">
        <v>2384</v>
      </c>
      <c r="C680" s="49" t="s">
        <v>1726</v>
      </c>
      <c r="D680" s="50">
        <v>349023.75</v>
      </c>
      <c r="E680" s="48" t="s">
        <v>2412</v>
      </c>
      <c r="F680" s="48" t="s">
        <v>721</v>
      </c>
      <c r="G680" s="48" t="s">
        <v>2384</v>
      </c>
      <c r="H680" s="35">
        <f t="shared" si="31"/>
        <v>42133</v>
      </c>
      <c r="I680" s="3">
        <f t="shared" si="32"/>
        <v>-30</v>
      </c>
      <c r="J680" s="4">
        <f t="shared" si="30"/>
        <v>-10470712.5</v>
      </c>
    </row>
    <row r="681" spans="1:10" x14ac:dyDescent="0.25">
      <c r="A681" s="48">
        <v>1979</v>
      </c>
      <c r="B681" s="48" t="s">
        <v>2097</v>
      </c>
      <c r="C681" s="49" t="s">
        <v>2413</v>
      </c>
      <c r="D681" s="50">
        <v>38672.400000000001</v>
      </c>
      <c r="E681" s="48" t="s">
        <v>2414</v>
      </c>
      <c r="F681" s="48" t="s">
        <v>753</v>
      </c>
      <c r="G681" s="48" t="s">
        <v>2135</v>
      </c>
      <c r="H681" s="35">
        <f t="shared" si="31"/>
        <v>42154</v>
      </c>
      <c r="I681" s="3">
        <f t="shared" si="32"/>
        <v>-26</v>
      </c>
      <c r="J681" s="4">
        <f t="shared" si="30"/>
        <v>-1005482.4</v>
      </c>
    </row>
    <row r="682" spans="1:10" x14ac:dyDescent="0.25">
      <c r="A682" s="48">
        <v>1396</v>
      </c>
      <c r="B682" s="48" t="s">
        <v>2102</v>
      </c>
      <c r="C682" s="49" t="s">
        <v>2415</v>
      </c>
      <c r="D682" s="50">
        <v>5384.12</v>
      </c>
      <c r="E682" s="48">
        <v>1</v>
      </c>
      <c r="F682" s="48" t="s">
        <v>1812</v>
      </c>
      <c r="G682" s="48" t="s">
        <v>1559</v>
      </c>
      <c r="H682" s="35">
        <f t="shared" si="31"/>
        <v>42056</v>
      </c>
      <c r="I682" s="3">
        <f t="shared" si="32"/>
        <v>46</v>
      </c>
      <c r="J682" s="4">
        <f t="shared" si="30"/>
        <v>247669.52</v>
      </c>
    </row>
    <row r="683" spans="1:10" x14ac:dyDescent="0.25">
      <c r="A683" s="48">
        <v>1395</v>
      </c>
      <c r="B683" s="48" t="s">
        <v>2102</v>
      </c>
      <c r="C683" s="49" t="s">
        <v>2415</v>
      </c>
      <c r="D683" s="50">
        <v>2015.88</v>
      </c>
      <c r="E683" s="48">
        <v>1</v>
      </c>
      <c r="F683" s="48" t="s">
        <v>1812</v>
      </c>
      <c r="G683" s="48" t="s">
        <v>1559</v>
      </c>
      <c r="H683" s="35">
        <f t="shared" si="31"/>
        <v>42056</v>
      </c>
      <c r="I683" s="3">
        <f t="shared" si="32"/>
        <v>46</v>
      </c>
      <c r="J683" s="4">
        <f t="shared" si="30"/>
        <v>92730.48000000001</v>
      </c>
    </row>
    <row r="684" spans="1:10" x14ac:dyDescent="0.25">
      <c r="A684" s="48">
        <v>1397</v>
      </c>
      <c r="B684" s="48" t="s">
        <v>2102</v>
      </c>
      <c r="C684" s="49" t="s">
        <v>2415</v>
      </c>
      <c r="D684" s="50">
        <v>1628</v>
      </c>
      <c r="E684" s="48">
        <v>1</v>
      </c>
      <c r="F684" s="48" t="s">
        <v>1812</v>
      </c>
      <c r="G684" s="48" t="s">
        <v>1559</v>
      </c>
      <c r="H684" s="35">
        <f t="shared" si="31"/>
        <v>42056</v>
      </c>
      <c r="I684" s="3">
        <f t="shared" si="32"/>
        <v>46</v>
      </c>
      <c r="J684" s="4">
        <f t="shared" si="30"/>
        <v>74888</v>
      </c>
    </row>
    <row r="685" spans="1:10" x14ac:dyDescent="0.25">
      <c r="A685" s="48">
        <v>1846</v>
      </c>
      <c r="B685" s="48" t="s">
        <v>1947</v>
      </c>
      <c r="C685" s="49" t="s">
        <v>2416</v>
      </c>
      <c r="D685" s="50">
        <v>904.9</v>
      </c>
      <c r="E685" s="48" t="s">
        <v>2417</v>
      </c>
      <c r="F685" s="48" t="s">
        <v>808</v>
      </c>
      <c r="G685" s="48" t="s">
        <v>715</v>
      </c>
      <c r="H685" s="35">
        <f t="shared" si="31"/>
        <v>42103</v>
      </c>
      <c r="I685" s="3">
        <f t="shared" si="32"/>
        <v>12</v>
      </c>
      <c r="J685" s="4">
        <f t="shared" si="30"/>
        <v>10858.8</v>
      </c>
    </row>
    <row r="686" spans="1:10" x14ac:dyDescent="0.25">
      <c r="A686" s="48">
        <v>1977</v>
      </c>
      <c r="B686" s="48" t="s">
        <v>2135</v>
      </c>
      <c r="C686" s="49" t="s">
        <v>2416</v>
      </c>
      <c r="D686" s="50">
        <v>830.67</v>
      </c>
      <c r="E686" s="48" t="s">
        <v>2418</v>
      </c>
      <c r="F686" s="48" t="s">
        <v>1118</v>
      </c>
      <c r="G686" s="48" t="s">
        <v>877</v>
      </c>
      <c r="H686" s="35">
        <f t="shared" si="31"/>
        <v>42123</v>
      </c>
      <c r="I686" s="3">
        <f t="shared" si="32"/>
        <v>1</v>
      </c>
      <c r="J686" s="4">
        <f t="shared" si="30"/>
        <v>830.67</v>
      </c>
    </row>
    <row r="687" spans="1:10" x14ac:dyDescent="0.25">
      <c r="A687" s="48">
        <v>1616</v>
      </c>
      <c r="B687" s="48" t="s">
        <v>2419</v>
      </c>
      <c r="C687" s="49" t="s">
        <v>2416</v>
      </c>
      <c r="D687" s="50">
        <v>643.91999999999996</v>
      </c>
      <c r="E687" s="48" t="s">
        <v>2306</v>
      </c>
      <c r="F687" s="48" t="s">
        <v>832</v>
      </c>
      <c r="G687" s="48" t="s">
        <v>732</v>
      </c>
      <c r="H687" s="35">
        <f t="shared" si="31"/>
        <v>42104</v>
      </c>
      <c r="I687" s="3">
        <f t="shared" si="32"/>
        <v>7</v>
      </c>
      <c r="J687" s="4">
        <f t="shared" si="30"/>
        <v>4507.4399999999996</v>
      </c>
    </row>
    <row r="688" spans="1:10" x14ac:dyDescent="0.25">
      <c r="A688" s="48">
        <v>2040</v>
      </c>
      <c r="B688" s="48" t="s">
        <v>1961</v>
      </c>
      <c r="C688" s="49" t="s">
        <v>1728</v>
      </c>
      <c r="D688" s="50">
        <v>2102.15</v>
      </c>
      <c r="E688" s="48" t="s">
        <v>2420</v>
      </c>
      <c r="F688" s="48" t="s">
        <v>2097</v>
      </c>
      <c r="G688" s="48" t="s">
        <v>1961</v>
      </c>
      <c r="H688" s="35">
        <f t="shared" si="31"/>
        <v>42160</v>
      </c>
      <c r="I688" s="3">
        <f t="shared" si="32"/>
        <v>-30</v>
      </c>
      <c r="J688" s="4">
        <f t="shared" si="30"/>
        <v>-63064.5</v>
      </c>
    </row>
    <row r="689" spans="1:10" x14ac:dyDescent="0.25">
      <c r="A689" s="48" t="s">
        <v>2421</v>
      </c>
      <c r="B689" s="48" t="s">
        <v>2422</v>
      </c>
      <c r="C689" s="49" t="s">
        <v>2423</v>
      </c>
      <c r="D689" s="50">
        <v>1042.4000000000001</v>
      </c>
      <c r="E689" s="48" t="s">
        <v>2424</v>
      </c>
      <c r="F689" s="48" t="s">
        <v>2358</v>
      </c>
      <c r="G689" s="48" t="s">
        <v>2102</v>
      </c>
      <c r="H689" s="35">
        <f t="shared" si="31"/>
        <v>42132</v>
      </c>
      <c r="I689" s="3">
        <f t="shared" si="32"/>
        <v>-30</v>
      </c>
      <c r="J689" s="4">
        <f t="shared" si="30"/>
        <v>-31272.000000000004</v>
      </c>
    </row>
    <row r="690" spans="1:10" x14ac:dyDescent="0.25">
      <c r="A690" s="48">
        <v>1532</v>
      </c>
      <c r="B690" s="48" t="s">
        <v>1950</v>
      </c>
      <c r="C690" s="49" t="s">
        <v>1728</v>
      </c>
      <c r="D690" s="50">
        <v>2102.15</v>
      </c>
      <c r="E690" s="48" t="s">
        <v>2425</v>
      </c>
      <c r="F690" s="48" t="s">
        <v>796</v>
      </c>
      <c r="G690" s="48" t="s">
        <v>1950</v>
      </c>
      <c r="H690" s="35">
        <f t="shared" si="31"/>
        <v>42137</v>
      </c>
      <c r="I690" s="3">
        <f t="shared" si="32"/>
        <v>-30</v>
      </c>
      <c r="J690" s="4">
        <f t="shared" si="30"/>
        <v>-63064.5</v>
      </c>
    </row>
    <row r="691" spans="1:10" x14ac:dyDescent="0.25">
      <c r="A691" s="48">
        <v>2115</v>
      </c>
      <c r="B691" s="48" t="s">
        <v>2103</v>
      </c>
      <c r="C691" s="49" t="s">
        <v>1756</v>
      </c>
      <c r="D691" s="50">
        <v>4025.76</v>
      </c>
      <c r="E691" s="48" t="s">
        <v>2426</v>
      </c>
      <c r="F691" s="48" t="s">
        <v>1559</v>
      </c>
      <c r="G691" s="48" t="s">
        <v>2103</v>
      </c>
      <c r="H691" s="35">
        <f t="shared" si="31"/>
        <v>42168</v>
      </c>
      <c r="I691" s="3">
        <f t="shared" si="32"/>
        <v>-30</v>
      </c>
      <c r="J691" s="4">
        <f t="shared" si="30"/>
        <v>-120772.8</v>
      </c>
    </row>
    <row r="692" spans="1:10" x14ac:dyDescent="0.25">
      <c r="A692" s="48">
        <v>1910</v>
      </c>
      <c r="B692" s="48" t="s">
        <v>1951</v>
      </c>
      <c r="C692" s="49" t="s">
        <v>1763</v>
      </c>
      <c r="D692" s="50">
        <v>11694</v>
      </c>
      <c r="E692" s="48">
        <v>4</v>
      </c>
      <c r="F692" s="48" t="s">
        <v>741</v>
      </c>
      <c r="G692" s="48" t="s">
        <v>732</v>
      </c>
      <c r="H692" s="35">
        <f t="shared" si="31"/>
        <v>42104</v>
      </c>
      <c r="I692" s="3">
        <f t="shared" si="32"/>
        <v>18</v>
      </c>
      <c r="J692" s="4">
        <f t="shared" si="30"/>
        <v>210492</v>
      </c>
    </row>
    <row r="693" spans="1:10" x14ac:dyDescent="0.25">
      <c r="A693" s="48">
        <v>1615</v>
      </c>
      <c r="B693" s="48" t="s">
        <v>1991</v>
      </c>
      <c r="C693" s="49" t="s">
        <v>2427</v>
      </c>
      <c r="D693" s="50">
        <v>43263.91</v>
      </c>
      <c r="E693" s="48">
        <v>99</v>
      </c>
      <c r="F693" s="48" t="s">
        <v>809</v>
      </c>
      <c r="G693" s="48" t="s">
        <v>1991</v>
      </c>
      <c r="H693" s="35">
        <f t="shared" si="31"/>
        <v>42140</v>
      </c>
      <c r="I693" s="3">
        <f t="shared" si="32"/>
        <v>-30</v>
      </c>
      <c r="J693" s="4">
        <f t="shared" si="30"/>
        <v>-1297917.3</v>
      </c>
    </row>
    <row r="694" spans="1:10" x14ac:dyDescent="0.25">
      <c r="A694" s="48">
        <v>1454</v>
      </c>
      <c r="B694" s="48" t="s">
        <v>2384</v>
      </c>
      <c r="C694" s="49" t="s">
        <v>2428</v>
      </c>
      <c r="D694" s="50">
        <v>900</v>
      </c>
      <c r="E694" s="48" t="s">
        <v>1065</v>
      </c>
      <c r="F694" s="48" t="s">
        <v>784</v>
      </c>
      <c r="G694" s="48" t="s">
        <v>1647</v>
      </c>
      <c r="H694" s="35">
        <f t="shared" si="31"/>
        <v>42106</v>
      </c>
      <c r="I694" s="3">
        <f t="shared" si="32"/>
        <v>-3</v>
      </c>
      <c r="J694" s="4">
        <f t="shared" si="30"/>
        <v>-2700</v>
      </c>
    </row>
    <row r="695" spans="1:10" x14ac:dyDescent="0.25">
      <c r="A695" s="48">
        <v>1455</v>
      </c>
      <c r="B695" s="48" t="s">
        <v>2384</v>
      </c>
      <c r="C695" s="49" t="s">
        <v>2428</v>
      </c>
      <c r="D695" s="50">
        <v>198</v>
      </c>
      <c r="E695" s="48" t="s">
        <v>1065</v>
      </c>
      <c r="F695" s="48" t="s">
        <v>784</v>
      </c>
      <c r="G695" s="48" t="s">
        <v>1647</v>
      </c>
      <c r="H695" s="35">
        <f t="shared" si="31"/>
        <v>42106</v>
      </c>
      <c r="I695" s="3">
        <f t="shared" si="32"/>
        <v>-3</v>
      </c>
      <c r="J695" s="4">
        <f t="shared" si="30"/>
        <v>-594</v>
      </c>
    </row>
    <row r="696" spans="1:10" x14ac:dyDescent="0.25">
      <c r="A696" s="48">
        <v>1861</v>
      </c>
      <c r="B696" s="48" t="s">
        <v>2010</v>
      </c>
      <c r="C696" s="49" t="s">
        <v>1767</v>
      </c>
      <c r="D696" s="50">
        <v>2653.5</v>
      </c>
      <c r="E696" s="48">
        <v>796</v>
      </c>
      <c r="F696" s="48" t="s">
        <v>1609</v>
      </c>
      <c r="G696" s="48" t="s">
        <v>721</v>
      </c>
      <c r="H696" s="35">
        <f t="shared" si="31"/>
        <v>42119</v>
      </c>
      <c r="I696" s="3">
        <f t="shared" si="32"/>
        <v>-3</v>
      </c>
      <c r="J696" s="4">
        <f t="shared" si="30"/>
        <v>-7960.5</v>
      </c>
    </row>
    <row r="697" spans="1:10" x14ac:dyDescent="0.25">
      <c r="A697" s="48">
        <v>2347</v>
      </c>
      <c r="B697" s="48" t="s">
        <v>1976</v>
      </c>
      <c r="C697" s="49" t="s">
        <v>1767</v>
      </c>
      <c r="D697" s="50">
        <v>2786.17</v>
      </c>
      <c r="E697" s="48">
        <v>1588</v>
      </c>
      <c r="F697" s="48" t="s">
        <v>2135</v>
      </c>
      <c r="G697" s="48" t="s">
        <v>1981</v>
      </c>
      <c r="H697" s="35">
        <f t="shared" si="31"/>
        <v>42162</v>
      </c>
      <c r="I697" s="3">
        <f t="shared" si="32"/>
        <v>-18</v>
      </c>
      <c r="J697" s="4">
        <f t="shared" si="30"/>
        <v>-50151.06</v>
      </c>
    </row>
    <row r="698" spans="1:10" x14ac:dyDescent="0.25">
      <c r="A698" s="48">
        <v>1861</v>
      </c>
      <c r="B698" s="48" t="s">
        <v>2010</v>
      </c>
      <c r="C698" s="49" t="s">
        <v>1767</v>
      </c>
      <c r="D698" s="50">
        <v>2653.5</v>
      </c>
      <c r="E698" s="48" t="s">
        <v>2429</v>
      </c>
      <c r="F698" s="48" t="s">
        <v>997</v>
      </c>
      <c r="G698" s="48" t="s">
        <v>715</v>
      </c>
      <c r="H698" s="35">
        <f t="shared" si="31"/>
        <v>42103</v>
      </c>
      <c r="I698" s="3">
        <f t="shared" si="32"/>
        <v>13</v>
      </c>
      <c r="J698" s="4">
        <f t="shared" si="30"/>
        <v>34495.5</v>
      </c>
    </row>
    <row r="699" spans="1:10" x14ac:dyDescent="0.25">
      <c r="A699" s="48">
        <v>1832</v>
      </c>
      <c r="B699" s="48" t="s">
        <v>1947</v>
      </c>
      <c r="C699" s="49" t="s">
        <v>2430</v>
      </c>
      <c r="D699" s="50">
        <v>20225.22</v>
      </c>
      <c r="E699" s="48" t="s">
        <v>1629</v>
      </c>
      <c r="F699" s="48" t="s">
        <v>1657</v>
      </c>
      <c r="G699" s="48" t="s">
        <v>1087</v>
      </c>
      <c r="H699" s="35">
        <f t="shared" si="31"/>
        <v>41970</v>
      </c>
      <c r="I699" s="3">
        <f t="shared" si="32"/>
        <v>145</v>
      </c>
      <c r="J699" s="4">
        <f t="shared" si="30"/>
        <v>2932656.9000000004</v>
      </c>
    </row>
    <row r="700" spans="1:10" x14ac:dyDescent="0.25">
      <c r="A700" s="48">
        <v>1844</v>
      </c>
      <c r="B700" s="48" t="s">
        <v>1947</v>
      </c>
      <c r="C700" s="49" t="s">
        <v>2431</v>
      </c>
      <c r="D700" s="50">
        <v>1652.56</v>
      </c>
      <c r="E700" s="48" t="s">
        <v>2432</v>
      </c>
      <c r="F700" s="48" t="s">
        <v>866</v>
      </c>
      <c r="G700" s="48" t="s">
        <v>1069</v>
      </c>
      <c r="H700" s="35">
        <f t="shared" si="31"/>
        <v>42004</v>
      </c>
      <c r="I700" s="3">
        <f t="shared" si="32"/>
        <v>111</v>
      </c>
      <c r="J700" s="4">
        <f t="shared" si="30"/>
        <v>183434.16</v>
      </c>
    </row>
    <row r="701" spans="1:10" x14ac:dyDescent="0.25">
      <c r="A701" s="48">
        <v>1602</v>
      </c>
      <c r="B701" s="48" t="s">
        <v>1991</v>
      </c>
      <c r="C701" s="49" t="s">
        <v>1808</v>
      </c>
      <c r="D701" s="50">
        <v>356.88</v>
      </c>
      <c r="E701" s="48" t="s">
        <v>2433</v>
      </c>
      <c r="F701" s="48" t="s">
        <v>2107</v>
      </c>
      <c r="G701" s="48" t="s">
        <v>1991</v>
      </c>
      <c r="H701" s="35">
        <f t="shared" si="31"/>
        <v>42140</v>
      </c>
      <c r="I701" s="3">
        <f t="shared" si="32"/>
        <v>-30</v>
      </c>
      <c r="J701" s="4">
        <f t="shared" si="30"/>
        <v>-10706.4</v>
      </c>
    </row>
    <row r="702" spans="1:10" x14ac:dyDescent="0.25">
      <c r="A702" s="48" t="s">
        <v>2434</v>
      </c>
      <c r="B702" s="48" t="s">
        <v>2435</v>
      </c>
      <c r="C702" s="49" t="s">
        <v>2436</v>
      </c>
      <c r="D702" s="50">
        <v>267.66000000000003</v>
      </c>
      <c r="E702" s="48" t="s">
        <v>2437</v>
      </c>
      <c r="F702" s="48" t="s">
        <v>2323</v>
      </c>
      <c r="G702" s="48" t="s">
        <v>2103</v>
      </c>
      <c r="H702" s="35">
        <f t="shared" si="31"/>
        <v>42168</v>
      </c>
      <c r="I702" s="3">
        <f t="shared" si="32"/>
        <v>-30</v>
      </c>
      <c r="J702" s="4">
        <f t="shared" si="30"/>
        <v>-8029.8000000000011</v>
      </c>
    </row>
    <row r="703" spans="1:10" x14ac:dyDescent="0.25">
      <c r="A703" s="48">
        <v>1428</v>
      </c>
      <c r="B703" s="48" t="s">
        <v>2102</v>
      </c>
      <c r="C703" s="49" t="s">
        <v>2438</v>
      </c>
      <c r="D703" s="50">
        <v>7804.5</v>
      </c>
      <c r="E703" s="48" t="s">
        <v>1724</v>
      </c>
      <c r="F703" s="48" t="s">
        <v>2439</v>
      </c>
      <c r="G703" s="48" t="s">
        <v>760</v>
      </c>
      <c r="H703" s="35">
        <f t="shared" si="31"/>
        <v>42090</v>
      </c>
      <c r="I703" s="3">
        <f t="shared" si="32"/>
        <v>12</v>
      </c>
      <c r="J703" s="4">
        <f t="shared" si="30"/>
        <v>93654</v>
      </c>
    </row>
    <row r="704" spans="1:10" x14ac:dyDescent="0.25">
      <c r="A704" s="48">
        <v>1431</v>
      </c>
      <c r="B704" s="48" t="s">
        <v>2102</v>
      </c>
      <c r="C704" s="49" t="s">
        <v>2440</v>
      </c>
      <c r="D704" s="50">
        <v>38100.879999999997</v>
      </c>
      <c r="E704" s="48">
        <v>3</v>
      </c>
      <c r="F704" s="48" t="s">
        <v>901</v>
      </c>
      <c r="G704" s="48" t="s">
        <v>921</v>
      </c>
      <c r="H704" s="35">
        <f t="shared" si="31"/>
        <v>42097</v>
      </c>
      <c r="I704" s="3">
        <f t="shared" si="32"/>
        <v>5</v>
      </c>
      <c r="J704" s="4">
        <f t="shared" si="30"/>
        <v>190504.4</v>
      </c>
    </row>
    <row r="705" spans="1:10" x14ac:dyDescent="0.25">
      <c r="A705" s="48">
        <v>1432</v>
      </c>
      <c r="B705" s="48" t="s">
        <v>2102</v>
      </c>
      <c r="C705" s="49" t="s">
        <v>2440</v>
      </c>
      <c r="D705" s="50">
        <v>8382.19</v>
      </c>
      <c r="E705" s="48">
        <v>3</v>
      </c>
      <c r="F705" s="48" t="s">
        <v>901</v>
      </c>
      <c r="G705" s="48" t="s">
        <v>921</v>
      </c>
      <c r="H705" s="35">
        <f t="shared" si="31"/>
        <v>42097</v>
      </c>
      <c r="I705" s="3">
        <f t="shared" si="32"/>
        <v>5</v>
      </c>
      <c r="J705" s="4">
        <f t="shared" si="30"/>
        <v>41910.950000000004</v>
      </c>
    </row>
    <row r="706" spans="1:10" x14ac:dyDescent="0.25">
      <c r="A706" s="48">
        <v>1876</v>
      </c>
      <c r="B706" s="48" t="s">
        <v>1980</v>
      </c>
      <c r="C706" s="49" t="s">
        <v>2441</v>
      </c>
      <c r="D706" s="50">
        <v>2196</v>
      </c>
      <c r="E706" s="48" t="s">
        <v>1</v>
      </c>
      <c r="F706" s="48" t="s">
        <v>1018</v>
      </c>
      <c r="G706" s="48" t="s">
        <v>764</v>
      </c>
      <c r="H706" s="35">
        <f t="shared" si="31"/>
        <v>42102</v>
      </c>
      <c r="I706" s="3">
        <f t="shared" si="32"/>
        <v>19</v>
      </c>
      <c r="J706" s="4">
        <f t="shared" si="30"/>
        <v>41724</v>
      </c>
    </row>
    <row r="707" spans="1:10" x14ac:dyDescent="0.25">
      <c r="A707" s="48">
        <v>1538</v>
      </c>
      <c r="B707" s="48" t="s">
        <v>1955</v>
      </c>
      <c r="C707" s="49" t="s">
        <v>2442</v>
      </c>
      <c r="D707" s="50">
        <v>21000</v>
      </c>
      <c r="E707" s="48" t="s">
        <v>2443</v>
      </c>
      <c r="F707" s="48" t="s">
        <v>1039</v>
      </c>
      <c r="G707" s="48" t="s">
        <v>780</v>
      </c>
      <c r="H707" s="35">
        <f t="shared" si="31"/>
        <v>42109</v>
      </c>
      <c r="I707" s="3">
        <f t="shared" si="32"/>
        <v>-1</v>
      </c>
      <c r="J707" s="4">
        <f t="shared" si="30"/>
        <v>-21000</v>
      </c>
    </row>
    <row r="708" spans="1:10" x14ac:dyDescent="0.25">
      <c r="A708" s="48">
        <v>1862</v>
      </c>
      <c r="B708" s="48" t="s">
        <v>2010</v>
      </c>
      <c r="C708" s="49" t="s">
        <v>2444</v>
      </c>
      <c r="D708" s="50">
        <v>9407.0499999999993</v>
      </c>
      <c r="E708" s="48" t="s">
        <v>2445</v>
      </c>
      <c r="F708" s="48" t="s">
        <v>773</v>
      </c>
      <c r="G708" s="48" t="s">
        <v>1647</v>
      </c>
      <c r="H708" s="35">
        <f t="shared" si="31"/>
        <v>42106</v>
      </c>
      <c r="I708" s="3">
        <f t="shared" si="32"/>
        <v>10</v>
      </c>
      <c r="J708" s="4">
        <f t="shared" si="30"/>
        <v>94070.5</v>
      </c>
    </row>
    <row r="709" spans="1:10" x14ac:dyDescent="0.25">
      <c r="A709" s="48">
        <v>1604</v>
      </c>
      <c r="B709" s="48" t="s">
        <v>1991</v>
      </c>
      <c r="C709" s="49" t="s">
        <v>2446</v>
      </c>
      <c r="D709" s="50">
        <v>1411.66</v>
      </c>
      <c r="E709" s="48" t="s">
        <v>1671</v>
      </c>
      <c r="F709" s="48" t="s">
        <v>1609</v>
      </c>
      <c r="G709" s="48" t="s">
        <v>709</v>
      </c>
      <c r="H709" s="35">
        <f t="shared" si="31"/>
        <v>42112</v>
      </c>
      <c r="I709" s="3">
        <f t="shared" si="32"/>
        <v>-2</v>
      </c>
      <c r="J709" s="4">
        <f t="shared" si="30"/>
        <v>-2823.32</v>
      </c>
    </row>
    <row r="710" spans="1:10" x14ac:dyDescent="0.25">
      <c r="A710" s="48">
        <v>1982</v>
      </c>
      <c r="B710" s="48" t="s">
        <v>2097</v>
      </c>
      <c r="C710" s="49" t="s">
        <v>2446</v>
      </c>
      <c r="D710" s="50">
        <v>1411.66</v>
      </c>
      <c r="E710" s="48" t="s">
        <v>2447</v>
      </c>
      <c r="F710" s="48" t="s">
        <v>877</v>
      </c>
      <c r="G710" s="48" t="s">
        <v>2010</v>
      </c>
      <c r="H710" s="35">
        <f t="shared" si="31"/>
        <v>42146</v>
      </c>
      <c r="I710" s="3">
        <f t="shared" si="32"/>
        <v>-18</v>
      </c>
      <c r="J710" s="4">
        <f t="shared" si="30"/>
        <v>-25409.88</v>
      </c>
    </row>
    <row r="711" spans="1:10" x14ac:dyDescent="0.25">
      <c r="A711" s="48">
        <v>2004</v>
      </c>
      <c r="B711" s="48" t="s">
        <v>1949</v>
      </c>
      <c r="C711" s="49" t="s">
        <v>2448</v>
      </c>
      <c r="D711" s="50">
        <v>356.91</v>
      </c>
      <c r="E711" s="48" t="s">
        <v>2449</v>
      </c>
      <c r="F711" s="48" t="s">
        <v>1537</v>
      </c>
      <c r="G711" s="48" t="s">
        <v>897</v>
      </c>
      <c r="H711" s="35">
        <f t="shared" si="31"/>
        <v>42116</v>
      </c>
      <c r="I711" s="3">
        <f t="shared" si="32"/>
        <v>13</v>
      </c>
      <c r="J711" s="4">
        <f t="shared" si="30"/>
        <v>4639.83</v>
      </c>
    </row>
    <row r="712" spans="1:10" x14ac:dyDescent="0.25">
      <c r="A712" s="48">
        <v>1480</v>
      </c>
      <c r="B712" s="48" t="s">
        <v>2384</v>
      </c>
      <c r="C712" s="49" t="s">
        <v>2450</v>
      </c>
      <c r="D712" s="50">
        <v>30</v>
      </c>
      <c r="E712" s="48" t="s">
        <v>2451</v>
      </c>
      <c r="F712" s="48" t="s">
        <v>741</v>
      </c>
      <c r="G712" s="48" t="s">
        <v>2384</v>
      </c>
      <c r="H712" s="35">
        <f t="shared" si="31"/>
        <v>42133</v>
      </c>
      <c r="I712" s="3">
        <f t="shared" si="32"/>
        <v>-30</v>
      </c>
      <c r="J712" s="4">
        <f t="shared" si="30"/>
        <v>-900</v>
      </c>
    </row>
    <row r="713" spans="1:10" x14ac:dyDescent="0.25">
      <c r="A713" s="48">
        <v>1481</v>
      </c>
      <c r="B713" s="48" t="s">
        <v>2384</v>
      </c>
      <c r="C713" s="49" t="s">
        <v>2450</v>
      </c>
      <c r="D713" s="50">
        <v>225</v>
      </c>
      <c r="E713" s="48" t="s">
        <v>2451</v>
      </c>
      <c r="F713" s="48" t="s">
        <v>741</v>
      </c>
      <c r="G713" s="48" t="s">
        <v>2384</v>
      </c>
      <c r="H713" s="35">
        <f t="shared" si="31"/>
        <v>42133</v>
      </c>
      <c r="I713" s="3">
        <f t="shared" si="32"/>
        <v>-30</v>
      </c>
      <c r="J713" s="4">
        <f t="shared" ref="J713:J776" si="33">SUM(I713*D713)</f>
        <v>-6750</v>
      </c>
    </row>
    <row r="714" spans="1:10" x14ac:dyDescent="0.25">
      <c r="A714" s="48">
        <v>1502</v>
      </c>
      <c r="B714" s="48" t="s">
        <v>2107</v>
      </c>
      <c r="C714" s="49" t="s">
        <v>2450</v>
      </c>
      <c r="D714" s="50">
        <v>225</v>
      </c>
      <c r="E714" s="48" t="s">
        <v>2451</v>
      </c>
      <c r="F714" s="48" t="s">
        <v>741</v>
      </c>
      <c r="G714" s="48" t="s">
        <v>2107</v>
      </c>
      <c r="H714" s="35">
        <f t="shared" ref="H714:H777" si="34">G714+30</f>
        <v>42134</v>
      </c>
      <c r="I714" s="3">
        <f t="shared" ref="I714:I777" si="35">SUM(B714-G714)-30</f>
        <v>-30</v>
      </c>
      <c r="J714" s="4">
        <f t="shared" si="33"/>
        <v>-6750</v>
      </c>
    </row>
    <row r="715" spans="1:10" x14ac:dyDescent="0.25">
      <c r="A715" s="48">
        <v>1449</v>
      </c>
      <c r="B715" s="48" t="s">
        <v>2102</v>
      </c>
      <c r="C715" s="49" t="s">
        <v>2450</v>
      </c>
      <c r="D715" s="50">
        <v>225</v>
      </c>
      <c r="E715" s="48" t="s">
        <v>2451</v>
      </c>
      <c r="F715" s="48" t="s">
        <v>741</v>
      </c>
      <c r="G715" s="48" t="s">
        <v>2102</v>
      </c>
      <c r="H715" s="35">
        <f t="shared" si="34"/>
        <v>42132</v>
      </c>
      <c r="I715" s="3">
        <f t="shared" si="35"/>
        <v>-30</v>
      </c>
      <c r="J715" s="4">
        <f t="shared" si="33"/>
        <v>-6750</v>
      </c>
    </row>
    <row r="716" spans="1:10" x14ac:dyDescent="0.25">
      <c r="A716" s="48">
        <v>1451</v>
      </c>
      <c r="B716" s="48" t="s">
        <v>2102</v>
      </c>
      <c r="C716" s="49" t="s">
        <v>2450</v>
      </c>
      <c r="D716" s="50">
        <v>225</v>
      </c>
      <c r="E716" s="48" t="s">
        <v>2451</v>
      </c>
      <c r="F716" s="48" t="s">
        <v>741</v>
      </c>
      <c r="G716" s="48" t="s">
        <v>2102</v>
      </c>
      <c r="H716" s="35">
        <f t="shared" si="34"/>
        <v>42132</v>
      </c>
      <c r="I716" s="3">
        <f t="shared" si="35"/>
        <v>-30</v>
      </c>
      <c r="J716" s="4">
        <f t="shared" si="33"/>
        <v>-6750</v>
      </c>
    </row>
    <row r="717" spans="1:10" x14ac:dyDescent="0.25">
      <c r="A717" s="48">
        <v>1484</v>
      </c>
      <c r="B717" s="48" t="s">
        <v>2384</v>
      </c>
      <c r="C717" s="49" t="s">
        <v>2450</v>
      </c>
      <c r="D717" s="50">
        <v>225</v>
      </c>
      <c r="E717" s="48" t="s">
        <v>2451</v>
      </c>
      <c r="F717" s="48" t="s">
        <v>741</v>
      </c>
      <c r="G717" s="48" t="s">
        <v>2384</v>
      </c>
      <c r="H717" s="35">
        <f t="shared" si="34"/>
        <v>42133</v>
      </c>
      <c r="I717" s="3">
        <f t="shared" si="35"/>
        <v>-30</v>
      </c>
      <c r="J717" s="4">
        <f t="shared" si="33"/>
        <v>-6750</v>
      </c>
    </row>
    <row r="718" spans="1:10" x14ac:dyDescent="0.25">
      <c r="A718" s="48">
        <v>1483</v>
      </c>
      <c r="B718" s="48" t="s">
        <v>2384</v>
      </c>
      <c r="C718" s="49" t="s">
        <v>2450</v>
      </c>
      <c r="D718" s="50">
        <v>225</v>
      </c>
      <c r="E718" s="48" t="s">
        <v>2451</v>
      </c>
      <c r="F718" s="48" t="s">
        <v>741</v>
      </c>
      <c r="G718" s="48" t="s">
        <v>2384</v>
      </c>
      <c r="H718" s="35">
        <f t="shared" si="34"/>
        <v>42133</v>
      </c>
      <c r="I718" s="3">
        <f t="shared" si="35"/>
        <v>-30</v>
      </c>
      <c r="J718" s="4">
        <f t="shared" si="33"/>
        <v>-6750</v>
      </c>
    </row>
    <row r="719" spans="1:10" x14ac:dyDescent="0.25">
      <c r="A719" s="48">
        <v>1482</v>
      </c>
      <c r="B719" s="48" t="s">
        <v>2384</v>
      </c>
      <c r="C719" s="49" t="s">
        <v>2450</v>
      </c>
      <c r="D719" s="50">
        <v>225</v>
      </c>
      <c r="E719" s="48" t="s">
        <v>2451</v>
      </c>
      <c r="F719" s="48" t="s">
        <v>741</v>
      </c>
      <c r="G719" s="48" t="s">
        <v>2384</v>
      </c>
      <c r="H719" s="35">
        <f t="shared" si="34"/>
        <v>42133</v>
      </c>
      <c r="I719" s="3">
        <f t="shared" si="35"/>
        <v>-30</v>
      </c>
      <c r="J719" s="4">
        <f t="shared" si="33"/>
        <v>-6750</v>
      </c>
    </row>
    <row r="720" spans="1:10" x14ac:dyDescent="0.25">
      <c r="A720" s="48" t="s">
        <v>2452</v>
      </c>
      <c r="B720" s="48" t="s">
        <v>2453</v>
      </c>
      <c r="C720" s="49" t="s">
        <v>2454</v>
      </c>
      <c r="D720" s="50">
        <v>225</v>
      </c>
      <c r="E720" s="48" t="s">
        <v>2451</v>
      </c>
      <c r="F720" s="48" t="s">
        <v>2455</v>
      </c>
      <c r="G720" s="48" t="s">
        <v>2107</v>
      </c>
      <c r="H720" s="35">
        <f t="shared" si="34"/>
        <v>42134</v>
      </c>
      <c r="I720" s="3">
        <f t="shared" si="35"/>
        <v>-30</v>
      </c>
      <c r="J720" s="4">
        <f t="shared" si="33"/>
        <v>-6750</v>
      </c>
    </row>
    <row r="721" spans="1:10" x14ac:dyDescent="0.25">
      <c r="A721" s="48">
        <v>1496</v>
      </c>
      <c r="B721" s="48" t="s">
        <v>2107</v>
      </c>
      <c r="C721" s="49" t="s">
        <v>2450</v>
      </c>
      <c r="D721" s="50">
        <v>225</v>
      </c>
      <c r="E721" s="48" t="s">
        <v>2451</v>
      </c>
      <c r="F721" s="48" t="s">
        <v>741</v>
      </c>
      <c r="G721" s="48" t="s">
        <v>2107</v>
      </c>
      <c r="H721" s="35">
        <f t="shared" si="34"/>
        <v>42134</v>
      </c>
      <c r="I721" s="3">
        <f t="shared" si="35"/>
        <v>-30</v>
      </c>
      <c r="J721" s="4">
        <f t="shared" si="33"/>
        <v>-6750</v>
      </c>
    </row>
    <row r="722" spans="1:10" x14ac:dyDescent="0.25">
      <c r="A722" s="48">
        <v>1485</v>
      </c>
      <c r="B722" s="48" t="s">
        <v>2384</v>
      </c>
      <c r="C722" s="49" t="s">
        <v>2450</v>
      </c>
      <c r="D722" s="50">
        <v>225</v>
      </c>
      <c r="E722" s="48" t="s">
        <v>2451</v>
      </c>
      <c r="F722" s="48" t="s">
        <v>741</v>
      </c>
      <c r="G722" s="48" t="s">
        <v>2384</v>
      </c>
      <c r="H722" s="35">
        <f t="shared" si="34"/>
        <v>42133</v>
      </c>
      <c r="I722" s="3">
        <f t="shared" si="35"/>
        <v>-30</v>
      </c>
      <c r="J722" s="4">
        <f t="shared" si="33"/>
        <v>-6750</v>
      </c>
    </row>
    <row r="723" spans="1:10" x14ac:dyDescent="0.25">
      <c r="A723" s="48">
        <v>1450</v>
      </c>
      <c r="B723" s="48" t="s">
        <v>2102</v>
      </c>
      <c r="C723" s="49" t="s">
        <v>2450</v>
      </c>
      <c r="D723" s="50">
        <v>225</v>
      </c>
      <c r="E723" s="48" t="s">
        <v>2451</v>
      </c>
      <c r="F723" s="48" t="s">
        <v>741</v>
      </c>
      <c r="G723" s="48" t="s">
        <v>2102</v>
      </c>
      <c r="H723" s="35">
        <f t="shared" si="34"/>
        <v>42132</v>
      </c>
      <c r="I723" s="3">
        <f t="shared" si="35"/>
        <v>-30</v>
      </c>
      <c r="J723" s="4">
        <f t="shared" si="33"/>
        <v>-6750</v>
      </c>
    </row>
    <row r="724" spans="1:10" x14ac:dyDescent="0.25">
      <c r="A724" s="48">
        <v>1448</v>
      </c>
      <c r="B724" s="48" t="s">
        <v>2102</v>
      </c>
      <c r="C724" s="49" t="s">
        <v>2450</v>
      </c>
      <c r="D724" s="50">
        <v>225</v>
      </c>
      <c r="E724" s="48" t="s">
        <v>2451</v>
      </c>
      <c r="F724" s="48" t="s">
        <v>741</v>
      </c>
      <c r="G724" s="48" t="s">
        <v>2102</v>
      </c>
      <c r="H724" s="35">
        <f t="shared" si="34"/>
        <v>42132</v>
      </c>
      <c r="I724" s="3">
        <f t="shared" si="35"/>
        <v>-30</v>
      </c>
      <c r="J724" s="4">
        <f t="shared" si="33"/>
        <v>-6750</v>
      </c>
    </row>
    <row r="725" spans="1:10" x14ac:dyDescent="0.25">
      <c r="A725" s="48">
        <v>1500</v>
      </c>
      <c r="B725" s="48" t="s">
        <v>2107</v>
      </c>
      <c r="C725" s="49" t="s">
        <v>2450</v>
      </c>
      <c r="D725" s="50">
        <v>225</v>
      </c>
      <c r="E725" s="48" t="s">
        <v>2451</v>
      </c>
      <c r="F725" s="48" t="s">
        <v>741</v>
      </c>
      <c r="G725" s="48" t="s">
        <v>2107</v>
      </c>
      <c r="H725" s="35">
        <f t="shared" si="34"/>
        <v>42134</v>
      </c>
      <c r="I725" s="3">
        <f t="shared" si="35"/>
        <v>-30</v>
      </c>
      <c r="J725" s="4">
        <f t="shared" si="33"/>
        <v>-6750</v>
      </c>
    </row>
    <row r="726" spans="1:10" x14ac:dyDescent="0.25">
      <c r="A726" s="48">
        <v>1444</v>
      </c>
      <c r="B726" s="48" t="s">
        <v>2102</v>
      </c>
      <c r="C726" s="49" t="s">
        <v>2450</v>
      </c>
      <c r="D726" s="50">
        <v>600</v>
      </c>
      <c r="E726" s="48" t="s">
        <v>2451</v>
      </c>
      <c r="F726" s="48" t="s">
        <v>741</v>
      </c>
      <c r="G726" s="48" t="s">
        <v>2102</v>
      </c>
      <c r="H726" s="35">
        <f t="shared" si="34"/>
        <v>42132</v>
      </c>
      <c r="I726" s="3">
        <f t="shared" si="35"/>
        <v>-30</v>
      </c>
      <c r="J726" s="4">
        <f t="shared" si="33"/>
        <v>-18000</v>
      </c>
    </row>
    <row r="727" spans="1:10" x14ac:dyDescent="0.25">
      <c r="A727" s="48">
        <v>1433</v>
      </c>
      <c r="B727" s="48" t="s">
        <v>2102</v>
      </c>
      <c r="C727" s="49" t="s">
        <v>2450</v>
      </c>
      <c r="D727" s="50">
        <v>30</v>
      </c>
      <c r="E727" s="48" t="s">
        <v>2451</v>
      </c>
      <c r="F727" s="48" t="s">
        <v>741</v>
      </c>
      <c r="G727" s="48" t="s">
        <v>2102</v>
      </c>
      <c r="H727" s="35">
        <f t="shared" si="34"/>
        <v>42132</v>
      </c>
      <c r="I727" s="3">
        <f t="shared" si="35"/>
        <v>-30</v>
      </c>
      <c r="J727" s="4">
        <f t="shared" si="33"/>
        <v>-900</v>
      </c>
    </row>
    <row r="728" spans="1:10" x14ac:dyDescent="0.25">
      <c r="A728" s="48">
        <v>1447</v>
      </c>
      <c r="B728" s="48" t="s">
        <v>2102</v>
      </c>
      <c r="C728" s="49" t="s">
        <v>2450</v>
      </c>
      <c r="D728" s="50">
        <v>225</v>
      </c>
      <c r="E728" s="48" t="s">
        <v>2451</v>
      </c>
      <c r="F728" s="48" t="s">
        <v>741</v>
      </c>
      <c r="G728" s="48" t="s">
        <v>2102</v>
      </c>
      <c r="H728" s="35">
        <f t="shared" si="34"/>
        <v>42132</v>
      </c>
      <c r="I728" s="3">
        <f t="shared" si="35"/>
        <v>-30</v>
      </c>
      <c r="J728" s="4">
        <f t="shared" si="33"/>
        <v>-6750</v>
      </c>
    </row>
    <row r="729" spans="1:10" x14ac:dyDescent="0.25">
      <c r="A729" s="48">
        <v>1437</v>
      </c>
      <c r="B729" s="48" t="s">
        <v>2102</v>
      </c>
      <c r="C729" s="49" t="s">
        <v>2450</v>
      </c>
      <c r="D729" s="50">
        <v>30</v>
      </c>
      <c r="E729" s="48" t="s">
        <v>2456</v>
      </c>
      <c r="F729" s="48" t="s">
        <v>741</v>
      </c>
      <c r="G729" s="48" t="s">
        <v>2102</v>
      </c>
      <c r="H729" s="35">
        <f t="shared" si="34"/>
        <v>42132</v>
      </c>
      <c r="I729" s="3">
        <f t="shared" si="35"/>
        <v>-30</v>
      </c>
      <c r="J729" s="4">
        <f t="shared" si="33"/>
        <v>-900</v>
      </c>
    </row>
    <row r="730" spans="1:10" x14ac:dyDescent="0.25">
      <c r="A730" s="48">
        <v>1443</v>
      </c>
      <c r="B730" s="48" t="s">
        <v>2102</v>
      </c>
      <c r="C730" s="49" t="s">
        <v>2450</v>
      </c>
      <c r="D730" s="50">
        <v>30</v>
      </c>
      <c r="E730" s="48" t="s">
        <v>2451</v>
      </c>
      <c r="F730" s="48" t="s">
        <v>741</v>
      </c>
      <c r="G730" s="48" t="s">
        <v>2102</v>
      </c>
      <c r="H730" s="35">
        <f t="shared" si="34"/>
        <v>42132</v>
      </c>
      <c r="I730" s="3">
        <f t="shared" si="35"/>
        <v>-30</v>
      </c>
      <c r="J730" s="4">
        <f t="shared" si="33"/>
        <v>-900</v>
      </c>
    </row>
    <row r="731" spans="1:10" x14ac:dyDescent="0.25">
      <c r="A731" s="48">
        <v>1439</v>
      </c>
      <c r="B731" s="48" t="s">
        <v>2102</v>
      </c>
      <c r="C731" s="49" t="s">
        <v>2450</v>
      </c>
      <c r="D731" s="50">
        <v>30</v>
      </c>
      <c r="E731" s="48" t="s">
        <v>2451</v>
      </c>
      <c r="F731" s="48" t="s">
        <v>741</v>
      </c>
      <c r="G731" s="48" t="s">
        <v>2102</v>
      </c>
      <c r="H731" s="35">
        <f t="shared" si="34"/>
        <v>42132</v>
      </c>
      <c r="I731" s="3">
        <f t="shared" si="35"/>
        <v>-30</v>
      </c>
      <c r="J731" s="4">
        <f t="shared" si="33"/>
        <v>-900</v>
      </c>
    </row>
    <row r="732" spans="1:10" x14ac:dyDescent="0.25">
      <c r="A732" s="48">
        <v>1445</v>
      </c>
      <c r="B732" s="48" t="s">
        <v>2102</v>
      </c>
      <c r="C732" s="49" t="s">
        <v>2450</v>
      </c>
      <c r="D732" s="50">
        <v>225</v>
      </c>
      <c r="E732" s="48" t="s">
        <v>2451</v>
      </c>
      <c r="F732" s="48" t="s">
        <v>741</v>
      </c>
      <c r="G732" s="48" t="s">
        <v>2102</v>
      </c>
      <c r="H732" s="35">
        <f t="shared" si="34"/>
        <v>42132</v>
      </c>
      <c r="I732" s="3">
        <f t="shared" si="35"/>
        <v>-30</v>
      </c>
      <c r="J732" s="4">
        <f t="shared" si="33"/>
        <v>-6750</v>
      </c>
    </row>
    <row r="733" spans="1:10" x14ac:dyDescent="0.25">
      <c r="A733" s="48">
        <v>1436</v>
      </c>
      <c r="B733" s="48" t="s">
        <v>2102</v>
      </c>
      <c r="C733" s="49" t="s">
        <v>2450</v>
      </c>
      <c r="D733" s="50">
        <v>30</v>
      </c>
      <c r="E733" s="48" t="s">
        <v>2451</v>
      </c>
      <c r="F733" s="48" t="s">
        <v>741</v>
      </c>
      <c r="G733" s="48" t="s">
        <v>2102</v>
      </c>
      <c r="H733" s="35">
        <f t="shared" si="34"/>
        <v>42132</v>
      </c>
      <c r="I733" s="3">
        <f t="shared" si="35"/>
        <v>-30</v>
      </c>
      <c r="J733" s="4">
        <f t="shared" si="33"/>
        <v>-900</v>
      </c>
    </row>
    <row r="734" spans="1:10" x14ac:dyDescent="0.25">
      <c r="A734" s="48">
        <v>1434</v>
      </c>
      <c r="B734" s="48" t="s">
        <v>2102</v>
      </c>
      <c r="C734" s="49" t="s">
        <v>2450</v>
      </c>
      <c r="D734" s="50">
        <v>30</v>
      </c>
      <c r="E734" s="48" t="s">
        <v>2451</v>
      </c>
      <c r="F734" s="48" t="s">
        <v>741</v>
      </c>
      <c r="G734" s="48" t="s">
        <v>2102</v>
      </c>
      <c r="H734" s="35">
        <f t="shared" si="34"/>
        <v>42132</v>
      </c>
      <c r="I734" s="3">
        <f t="shared" si="35"/>
        <v>-30</v>
      </c>
      <c r="J734" s="4">
        <f t="shared" si="33"/>
        <v>-900</v>
      </c>
    </row>
    <row r="735" spans="1:10" x14ac:dyDescent="0.25">
      <c r="A735" s="48">
        <v>1440</v>
      </c>
      <c r="B735" s="48" t="s">
        <v>2102</v>
      </c>
      <c r="C735" s="49" t="s">
        <v>2450</v>
      </c>
      <c r="D735" s="50">
        <v>30</v>
      </c>
      <c r="E735" s="48" t="s">
        <v>2451</v>
      </c>
      <c r="F735" s="48" t="s">
        <v>741</v>
      </c>
      <c r="G735" s="48" t="s">
        <v>2102</v>
      </c>
      <c r="H735" s="35">
        <f t="shared" si="34"/>
        <v>42132</v>
      </c>
      <c r="I735" s="3">
        <f t="shared" si="35"/>
        <v>-30</v>
      </c>
      <c r="J735" s="4">
        <f t="shared" si="33"/>
        <v>-900</v>
      </c>
    </row>
    <row r="736" spans="1:10" x14ac:dyDescent="0.25">
      <c r="A736" s="48">
        <v>1441</v>
      </c>
      <c r="B736" s="48" t="s">
        <v>2102</v>
      </c>
      <c r="C736" s="49" t="s">
        <v>2450</v>
      </c>
      <c r="D736" s="50">
        <v>30</v>
      </c>
      <c r="E736" s="48" t="s">
        <v>2451</v>
      </c>
      <c r="F736" s="48" t="s">
        <v>741</v>
      </c>
      <c r="G736" s="48" t="s">
        <v>2102</v>
      </c>
      <c r="H736" s="35">
        <f t="shared" si="34"/>
        <v>42132</v>
      </c>
      <c r="I736" s="3">
        <f t="shared" si="35"/>
        <v>-30</v>
      </c>
      <c r="J736" s="4">
        <f t="shared" si="33"/>
        <v>-900</v>
      </c>
    </row>
    <row r="737" spans="1:10" x14ac:dyDescent="0.25">
      <c r="A737" s="48">
        <v>1442</v>
      </c>
      <c r="B737" s="48" t="s">
        <v>2102</v>
      </c>
      <c r="C737" s="49" t="s">
        <v>2450</v>
      </c>
      <c r="D737" s="50">
        <v>30</v>
      </c>
      <c r="E737" s="48" t="s">
        <v>2451</v>
      </c>
      <c r="F737" s="48" t="s">
        <v>741</v>
      </c>
      <c r="G737" s="48" t="s">
        <v>2102</v>
      </c>
      <c r="H737" s="35">
        <f t="shared" si="34"/>
        <v>42132</v>
      </c>
      <c r="I737" s="3">
        <f t="shared" si="35"/>
        <v>-30</v>
      </c>
      <c r="J737" s="4">
        <f t="shared" si="33"/>
        <v>-900</v>
      </c>
    </row>
    <row r="738" spans="1:10" x14ac:dyDescent="0.25">
      <c r="A738" s="48">
        <v>1498</v>
      </c>
      <c r="B738" s="48" t="s">
        <v>2107</v>
      </c>
      <c r="C738" s="49" t="s">
        <v>2450</v>
      </c>
      <c r="D738" s="50">
        <v>225</v>
      </c>
      <c r="E738" s="48" t="s">
        <v>2451</v>
      </c>
      <c r="F738" s="48" t="s">
        <v>741</v>
      </c>
      <c r="G738" s="48" t="s">
        <v>2107</v>
      </c>
      <c r="H738" s="35">
        <f t="shared" si="34"/>
        <v>42134</v>
      </c>
      <c r="I738" s="3">
        <f t="shared" si="35"/>
        <v>-30</v>
      </c>
      <c r="J738" s="4">
        <f t="shared" si="33"/>
        <v>-6750</v>
      </c>
    </row>
    <row r="739" spans="1:10" x14ac:dyDescent="0.25">
      <c r="A739" s="48">
        <v>1438</v>
      </c>
      <c r="B739" s="48" t="s">
        <v>2102</v>
      </c>
      <c r="C739" s="49" t="s">
        <v>2450</v>
      </c>
      <c r="D739" s="50">
        <v>30</v>
      </c>
      <c r="E739" s="48" t="s">
        <v>2451</v>
      </c>
      <c r="F739" s="48" t="s">
        <v>741</v>
      </c>
      <c r="G739" s="48" t="s">
        <v>2102</v>
      </c>
      <c r="H739" s="35">
        <f t="shared" si="34"/>
        <v>42132</v>
      </c>
      <c r="I739" s="3">
        <f t="shared" si="35"/>
        <v>-30</v>
      </c>
      <c r="J739" s="4">
        <f t="shared" si="33"/>
        <v>-900</v>
      </c>
    </row>
    <row r="740" spans="1:10" x14ac:dyDescent="0.25">
      <c r="A740" s="48" t="s">
        <v>2457</v>
      </c>
      <c r="B740" s="48" t="s">
        <v>2453</v>
      </c>
      <c r="C740" s="49" t="s">
        <v>2454</v>
      </c>
      <c r="D740" s="50">
        <v>30</v>
      </c>
      <c r="E740" s="48" t="s">
        <v>2451</v>
      </c>
      <c r="F740" s="48" t="s">
        <v>2455</v>
      </c>
      <c r="G740" s="48" t="s">
        <v>2107</v>
      </c>
      <c r="H740" s="35">
        <f t="shared" si="34"/>
        <v>42134</v>
      </c>
      <c r="I740" s="3">
        <f t="shared" si="35"/>
        <v>-30</v>
      </c>
      <c r="J740" s="4">
        <f t="shared" si="33"/>
        <v>-900</v>
      </c>
    </row>
    <row r="741" spans="1:10" x14ac:dyDescent="0.25">
      <c r="A741" s="48">
        <v>1503</v>
      </c>
      <c r="B741" s="48" t="s">
        <v>2107</v>
      </c>
      <c r="C741" s="49" t="s">
        <v>2450</v>
      </c>
      <c r="D741" s="50">
        <v>30</v>
      </c>
      <c r="E741" s="48" t="s">
        <v>2451</v>
      </c>
      <c r="F741" s="48" t="s">
        <v>741</v>
      </c>
      <c r="G741" s="48" t="s">
        <v>2107</v>
      </c>
      <c r="H741" s="35">
        <f t="shared" si="34"/>
        <v>42134</v>
      </c>
      <c r="I741" s="3">
        <f t="shared" si="35"/>
        <v>-30</v>
      </c>
      <c r="J741" s="4">
        <f t="shared" si="33"/>
        <v>-900</v>
      </c>
    </row>
    <row r="742" spans="1:10" x14ac:dyDescent="0.25">
      <c r="A742" s="48">
        <v>1435</v>
      </c>
      <c r="B742" s="48" t="s">
        <v>2102</v>
      </c>
      <c r="C742" s="49" t="s">
        <v>2450</v>
      </c>
      <c r="D742" s="50">
        <v>30</v>
      </c>
      <c r="E742" s="48" t="s">
        <v>2451</v>
      </c>
      <c r="F742" s="48" t="s">
        <v>741</v>
      </c>
      <c r="G742" s="48" t="s">
        <v>2102</v>
      </c>
      <c r="H742" s="35">
        <f t="shared" si="34"/>
        <v>42132</v>
      </c>
      <c r="I742" s="3">
        <f t="shared" si="35"/>
        <v>-30</v>
      </c>
      <c r="J742" s="4">
        <f t="shared" si="33"/>
        <v>-900</v>
      </c>
    </row>
    <row r="743" spans="1:10" x14ac:dyDescent="0.25">
      <c r="A743" s="48">
        <v>1446</v>
      </c>
      <c r="B743" s="48" t="s">
        <v>2102</v>
      </c>
      <c r="C743" s="49" t="s">
        <v>2450</v>
      </c>
      <c r="D743" s="50">
        <v>30</v>
      </c>
      <c r="E743" s="48" t="s">
        <v>2451</v>
      </c>
      <c r="F743" s="48" t="s">
        <v>741</v>
      </c>
      <c r="G743" s="48" t="s">
        <v>2102</v>
      </c>
      <c r="H743" s="35">
        <f t="shared" si="34"/>
        <v>42132</v>
      </c>
      <c r="I743" s="3">
        <f t="shared" si="35"/>
        <v>-30</v>
      </c>
      <c r="J743" s="4">
        <f t="shared" si="33"/>
        <v>-900</v>
      </c>
    </row>
    <row r="744" spans="1:10" x14ac:dyDescent="0.25">
      <c r="A744" s="48">
        <v>1534</v>
      </c>
      <c r="B744" s="48" t="s">
        <v>1950</v>
      </c>
      <c r="C744" s="49" t="s">
        <v>2458</v>
      </c>
      <c r="D744" s="50">
        <v>17404.14</v>
      </c>
      <c r="E744" s="48" t="s">
        <v>2459</v>
      </c>
      <c r="F744" s="48" t="s">
        <v>2102</v>
      </c>
      <c r="G744" s="48" t="s">
        <v>1950</v>
      </c>
      <c r="H744" s="35">
        <f t="shared" si="34"/>
        <v>42137</v>
      </c>
      <c r="I744" s="3">
        <f t="shared" si="35"/>
        <v>-30</v>
      </c>
      <c r="J744" s="4">
        <f t="shared" si="33"/>
        <v>-522124.19999999995</v>
      </c>
    </row>
    <row r="745" spans="1:10" x14ac:dyDescent="0.25">
      <c r="A745" s="48">
        <v>1834</v>
      </c>
      <c r="B745" s="48" t="s">
        <v>1947</v>
      </c>
      <c r="C745" s="49" t="s">
        <v>2460</v>
      </c>
      <c r="D745" s="50">
        <v>5037.7299999999996</v>
      </c>
      <c r="E745" s="48" t="s">
        <v>2461</v>
      </c>
      <c r="F745" s="48" t="s">
        <v>709</v>
      </c>
      <c r="G745" s="48" t="s">
        <v>1947</v>
      </c>
      <c r="H745" s="35">
        <f t="shared" si="34"/>
        <v>42145</v>
      </c>
      <c r="I745" s="3">
        <f t="shared" si="35"/>
        <v>-30</v>
      </c>
      <c r="J745" s="4">
        <f t="shared" si="33"/>
        <v>-151131.9</v>
      </c>
    </row>
    <row r="746" spans="1:10" x14ac:dyDescent="0.25">
      <c r="A746" s="48">
        <v>2081</v>
      </c>
      <c r="B746" s="48" t="s">
        <v>1977</v>
      </c>
      <c r="C746" s="49" t="s">
        <v>2462</v>
      </c>
      <c r="D746" s="50">
        <v>1751.92</v>
      </c>
      <c r="E746" s="48">
        <v>16</v>
      </c>
      <c r="F746" s="48" t="s">
        <v>750</v>
      </c>
      <c r="G746" s="48" t="s">
        <v>1962</v>
      </c>
      <c r="H746" s="35">
        <f t="shared" si="34"/>
        <v>42131</v>
      </c>
      <c r="I746" s="3">
        <f t="shared" si="35"/>
        <v>6</v>
      </c>
      <c r="J746" s="4">
        <f t="shared" si="33"/>
        <v>10511.52</v>
      </c>
    </row>
    <row r="747" spans="1:10" x14ac:dyDescent="0.25">
      <c r="A747" s="48">
        <v>1843</v>
      </c>
      <c r="B747" s="48" t="s">
        <v>1947</v>
      </c>
      <c r="C747" s="49" t="s">
        <v>2463</v>
      </c>
      <c r="D747" s="50">
        <v>1450.58</v>
      </c>
      <c r="E747" s="48">
        <v>602</v>
      </c>
      <c r="F747" s="48" t="s">
        <v>1040</v>
      </c>
      <c r="G747" s="48" t="s">
        <v>2107</v>
      </c>
      <c r="H747" s="35">
        <f t="shared" si="34"/>
        <v>42134</v>
      </c>
      <c r="I747" s="3">
        <f t="shared" si="35"/>
        <v>-19</v>
      </c>
      <c r="J747" s="4">
        <f t="shared" si="33"/>
        <v>-27561.019999999997</v>
      </c>
    </row>
    <row r="748" spans="1:10" x14ac:dyDescent="0.25">
      <c r="A748" s="48">
        <v>1504</v>
      </c>
      <c r="B748" s="48" t="s">
        <v>2107</v>
      </c>
      <c r="C748" s="49" t="s">
        <v>2464</v>
      </c>
      <c r="D748" s="50">
        <v>1900</v>
      </c>
      <c r="E748" s="48" t="s">
        <v>2465</v>
      </c>
      <c r="F748" s="48" t="s">
        <v>1113</v>
      </c>
      <c r="G748" s="48" t="s">
        <v>2107</v>
      </c>
      <c r="H748" s="35">
        <f t="shared" si="34"/>
        <v>42134</v>
      </c>
      <c r="I748" s="3">
        <f t="shared" si="35"/>
        <v>-30</v>
      </c>
      <c r="J748" s="4">
        <f t="shared" si="33"/>
        <v>-57000</v>
      </c>
    </row>
    <row r="749" spans="1:10" x14ac:dyDescent="0.25">
      <c r="A749" s="48">
        <v>2114</v>
      </c>
      <c r="B749" s="48" t="s">
        <v>2103</v>
      </c>
      <c r="C749" s="49" t="s">
        <v>2466</v>
      </c>
      <c r="D749" s="50">
        <v>3409.29</v>
      </c>
      <c r="E749" s="48">
        <v>2</v>
      </c>
      <c r="F749" s="48" t="s">
        <v>721</v>
      </c>
      <c r="G749" s="48" t="s">
        <v>1944</v>
      </c>
      <c r="H749" s="35">
        <f t="shared" si="34"/>
        <v>42139</v>
      </c>
      <c r="I749" s="3">
        <f t="shared" si="35"/>
        <v>-1</v>
      </c>
      <c r="J749" s="4">
        <f t="shared" si="33"/>
        <v>-3409.29</v>
      </c>
    </row>
    <row r="750" spans="1:10" x14ac:dyDescent="0.25">
      <c r="A750" s="48">
        <v>1597</v>
      </c>
      <c r="B750" s="48" t="s">
        <v>1944</v>
      </c>
      <c r="C750" s="49" t="s">
        <v>2467</v>
      </c>
      <c r="D750" s="50">
        <v>633.65</v>
      </c>
      <c r="E750" s="48" t="s">
        <v>2344</v>
      </c>
      <c r="F750" s="48" t="s">
        <v>1113</v>
      </c>
      <c r="G750" s="48" t="s">
        <v>1944</v>
      </c>
      <c r="H750" s="35">
        <f t="shared" si="34"/>
        <v>42139</v>
      </c>
      <c r="I750" s="3">
        <f t="shared" si="35"/>
        <v>-30</v>
      </c>
      <c r="J750" s="4">
        <f t="shared" si="33"/>
        <v>-19009.5</v>
      </c>
    </row>
    <row r="751" spans="1:10" x14ac:dyDescent="0.25">
      <c r="A751" s="48">
        <v>1570</v>
      </c>
      <c r="B751" s="48" t="s">
        <v>1944</v>
      </c>
      <c r="C751" s="49" t="s">
        <v>2468</v>
      </c>
      <c r="D751" s="50">
        <v>6576.97</v>
      </c>
      <c r="E751" s="48" t="s">
        <v>2469</v>
      </c>
      <c r="F751" s="48" t="s">
        <v>715</v>
      </c>
      <c r="G751" s="48" t="s">
        <v>1944</v>
      </c>
      <c r="H751" s="35">
        <f t="shared" si="34"/>
        <v>42139</v>
      </c>
      <c r="I751" s="3">
        <f t="shared" si="35"/>
        <v>-30</v>
      </c>
      <c r="J751" s="4">
        <f t="shared" si="33"/>
        <v>-197309.1</v>
      </c>
    </row>
    <row r="752" spans="1:10" x14ac:dyDescent="0.25">
      <c r="A752" s="48" t="s">
        <v>2470</v>
      </c>
      <c r="B752" s="48" t="s">
        <v>1942</v>
      </c>
      <c r="C752" s="49" t="s">
        <v>2471</v>
      </c>
      <c r="D752" s="50">
        <v>2521.77</v>
      </c>
      <c r="E752" s="48" t="s">
        <v>2472</v>
      </c>
      <c r="F752" s="48" t="s">
        <v>2473</v>
      </c>
      <c r="G752" s="48" t="s">
        <v>1942</v>
      </c>
      <c r="H752" s="35">
        <f t="shared" si="34"/>
        <v>42139</v>
      </c>
      <c r="I752" s="3">
        <f t="shared" si="35"/>
        <v>-30</v>
      </c>
      <c r="J752" s="4">
        <f t="shared" si="33"/>
        <v>-75653.100000000006</v>
      </c>
    </row>
    <row r="753" spans="1:10" x14ac:dyDescent="0.25">
      <c r="A753" s="48" t="s">
        <v>2474</v>
      </c>
      <c r="B753" s="48" t="s">
        <v>2308</v>
      </c>
      <c r="C753" s="49" t="s">
        <v>2475</v>
      </c>
      <c r="D753" s="50">
        <v>16800</v>
      </c>
      <c r="E753" s="48" t="s">
        <v>2476</v>
      </c>
      <c r="F753" s="48" t="s">
        <v>2477</v>
      </c>
      <c r="G753" s="48" t="s">
        <v>2308</v>
      </c>
      <c r="H753" s="35">
        <f t="shared" si="34"/>
        <v>42145</v>
      </c>
      <c r="I753" s="3">
        <f t="shared" si="35"/>
        <v>-30</v>
      </c>
      <c r="J753" s="4">
        <f t="shared" si="33"/>
        <v>-504000</v>
      </c>
    </row>
    <row r="754" spans="1:10" x14ac:dyDescent="0.25">
      <c r="A754" s="48">
        <v>1839</v>
      </c>
      <c r="B754" s="48" t="s">
        <v>1947</v>
      </c>
      <c r="C754" s="49" t="s">
        <v>2478</v>
      </c>
      <c r="D754" s="50">
        <v>1437.5</v>
      </c>
      <c r="E754" s="48" t="s">
        <v>2479</v>
      </c>
      <c r="F754" s="48" t="s">
        <v>1960</v>
      </c>
      <c r="G754" s="48" t="s">
        <v>1947</v>
      </c>
      <c r="H754" s="35">
        <f t="shared" si="34"/>
        <v>42145</v>
      </c>
      <c r="I754" s="3">
        <f t="shared" si="35"/>
        <v>-30</v>
      </c>
      <c r="J754" s="4">
        <f t="shared" si="33"/>
        <v>-43125</v>
      </c>
    </row>
    <row r="755" spans="1:10" x14ac:dyDescent="0.25">
      <c r="A755" s="48">
        <v>1927</v>
      </c>
      <c r="B755" s="48" t="s">
        <v>1945</v>
      </c>
      <c r="C755" s="49" t="s">
        <v>2480</v>
      </c>
      <c r="D755" s="50">
        <v>401.78</v>
      </c>
      <c r="E755" s="48" t="s">
        <v>2481</v>
      </c>
      <c r="F755" s="48" t="s">
        <v>732</v>
      </c>
      <c r="G755" s="48" t="s">
        <v>1945</v>
      </c>
      <c r="H755" s="35">
        <f t="shared" si="34"/>
        <v>42153</v>
      </c>
      <c r="I755" s="3">
        <f t="shared" si="35"/>
        <v>-30</v>
      </c>
      <c r="J755" s="4">
        <f t="shared" si="33"/>
        <v>-12053.4</v>
      </c>
    </row>
    <row r="756" spans="1:10" x14ac:dyDescent="0.25">
      <c r="A756" s="48">
        <v>1928</v>
      </c>
      <c r="B756" s="48" t="s">
        <v>1945</v>
      </c>
      <c r="C756" s="49" t="s">
        <v>2482</v>
      </c>
      <c r="D756" s="50">
        <v>611.47</v>
      </c>
      <c r="E756" s="48" t="s">
        <v>2481</v>
      </c>
      <c r="F756" s="48" t="s">
        <v>732</v>
      </c>
      <c r="G756" s="48" t="s">
        <v>1945</v>
      </c>
      <c r="H756" s="35">
        <f t="shared" si="34"/>
        <v>42153</v>
      </c>
      <c r="I756" s="3">
        <f t="shared" si="35"/>
        <v>-30</v>
      </c>
      <c r="J756" s="4">
        <f t="shared" si="33"/>
        <v>-18344.100000000002</v>
      </c>
    </row>
    <row r="757" spans="1:10" x14ac:dyDescent="0.25">
      <c r="A757" s="48">
        <v>1976</v>
      </c>
      <c r="B757" s="48" t="s">
        <v>2135</v>
      </c>
      <c r="C757" s="49" t="s">
        <v>2483</v>
      </c>
      <c r="D757" s="50">
        <v>366</v>
      </c>
      <c r="E757" s="48" t="s">
        <v>2484</v>
      </c>
      <c r="F757" s="48" t="s">
        <v>715</v>
      </c>
      <c r="G757" s="48" t="s">
        <v>2135</v>
      </c>
      <c r="H757" s="35">
        <f t="shared" si="34"/>
        <v>42154</v>
      </c>
      <c r="I757" s="3">
        <f t="shared" si="35"/>
        <v>-30</v>
      </c>
      <c r="J757" s="4">
        <f t="shared" si="33"/>
        <v>-10980</v>
      </c>
    </row>
    <row r="758" spans="1:10" x14ac:dyDescent="0.25">
      <c r="A758" s="48">
        <v>2031</v>
      </c>
      <c r="B758" s="48" t="s">
        <v>1961</v>
      </c>
      <c r="C758" s="49" t="s">
        <v>2485</v>
      </c>
      <c r="D758" s="50">
        <v>2159.56</v>
      </c>
      <c r="E758" s="48" t="s">
        <v>2486</v>
      </c>
      <c r="F758" s="48" t="s">
        <v>721</v>
      </c>
      <c r="G758" s="48" t="s">
        <v>1961</v>
      </c>
      <c r="H758" s="35">
        <f t="shared" si="34"/>
        <v>42160</v>
      </c>
      <c r="I758" s="3">
        <f t="shared" si="35"/>
        <v>-30</v>
      </c>
      <c r="J758" s="4">
        <f t="shared" si="33"/>
        <v>-64786.799999999996</v>
      </c>
    </row>
    <row r="759" spans="1:10" x14ac:dyDescent="0.25">
      <c r="A759" s="48">
        <v>2002</v>
      </c>
      <c r="B759" s="48" t="s">
        <v>1949</v>
      </c>
      <c r="C759" s="49" t="s">
        <v>2487</v>
      </c>
      <c r="D759" s="50">
        <v>1587.92</v>
      </c>
      <c r="E759" s="48" t="s">
        <v>2488</v>
      </c>
      <c r="F759" s="48" t="s">
        <v>1113</v>
      </c>
      <c r="G759" s="48" t="s">
        <v>1949</v>
      </c>
      <c r="H759" s="35">
        <f t="shared" si="34"/>
        <v>42159</v>
      </c>
      <c r="I759" s="3">
        <f t="shared" si="35"/>
        <v>-30</v>
      </c>
      <c r="J759" s="4">
        <f t="shared" si="33"/>
        <v>-47637.600000000006</v>
      </c>
    </row>
    <row r="760" spans="1:10" x14ac:dyDescent="0.25">
      <c r="A760" s="48" t="s">
        <v>2489</v>
      </c>
      <c r="B760" s="48" t="s">
        <v>1968</v>
      </c>
      <c r="C760" s="49" t="s">
        <v>2490</v>
      </c>
      <c r="D760" s="50">
        <v>850</v>
      </c>
      <c r="E760" s="48"/>
      <c r="F760" s="48" t="s">
        <v>2491</v>
      </c>
      <c r="G760" s="48" t="s">
        <v>1949</v>
      </c>
      <c r="H760" s="35">
        <f t="shared" si="34"/>
        <v>42159</v>
      </c>
      <c r="I760" s="3">
        <f t="shared" si="35"/>
        <v>-30</v>
      </c>
      <c r="J760" s="4">
        <f t="shared" si="33"/>
        <v>-25500</v>
      </c>
    </row>
    <row r="761" spans="1:10" x14ac:dyDescent="0.25">
      <c r="A761" s="48">
        <v>2007</v>
      </c>
      <c r="B761" s="48" t="s">
        <v>1949</v>
      </c>
      <c r="C761" s="49" t="s">
        <v>2492</v>
      </c>
      <c r="D761" s="50">
        <v>510</v>
      </c>
      <c r="E761" s="48"/>
      <c r="F761" s="48" t="s">
        <v>2135</v>
      </c>
      <c r="G761" s="48" t="s">
        <v>1949</v>
      </c>
      <c r="H761" s="35">
        <f t="shared" si="34"/>
        <v>42159</v>
      </c>
      <c r="I761" s="3">
        <f t="shared" si="35"/>
        <v>-30</v>
      </c>
      <c r="J761" s="4">
        <f t="shared" si="33"/>
        <v>-15300</v>
      </c>
    </row>
    <row r="762" spans="1:10" x14ac:dyDescent="0.25">
      <c r="A762" s="48">
        <v>2032</v>
      </c>
      <c r="B762" s="48" t="s">
        <v>1961</v>
      </c>
      <c r="C762" s="49" t="s">
        <v>2493</v>
      </c>
      <c r="D762" s="50">
        <v>4000</v>
      </c>
      <c r="E762" s="48"/>
      <c r="F762" s="48" t="s">
        <v>721</v>
      </c>
      <c r="G762" s="48" t="s">
        <v>1961</v>
      </c>
      <c r="H762" s="35">
        <f t="shared" si="34"/>
        <v>42160</v>
      </c>
      <c r="I762" s="3">
        <f t="shared" si="35"/>
        <v>-30</v>
      </c>
      <c r="J762" s="4">
        <f t="shared" si="33"/>
        <v>-120000</v>
      </c>
    </row>
    <row r="763" spans="1:10" x14ac:dyDescent="0.25">
      <c r="A763" s="48">
        <v>2036</v>
      </c>
      <c r="B763" s="48" t="s">
        <v>1961</v>
      </c>
      <c r="C763" s="49" t="s">
        <v>2494</v>
      </c>
      <c r="D763" s="50">
        <v>300</v>
      </c>
      <c r="E763" s="48"/>
      <c r="F763" s="48" t="s">
        <v>2097</v>
      </c>
      <c r="G763" s="48" t="s">
        <v>1961</v>
      </c>
      <c r="H763" s="35">
        <f t="shared" si="34"/>
        <v>42160</v>
      </c>
      <c r="I763" s="3">
        <f t="shared" si="35"/>
        <v>-30</v>
      </c>
      <c r="J763" s="4">
        <f t="shared" si="33"/>
        <v>-9000</v>
      </c>
    </row>
    <row r="764" spans="1:10" x14ac:dyDescent="0.25">
      <c r="A764" s="48">
        <v>2037</v>
      </c>
      <c r="B764" s="48" t="s">
        <v>1961</v>
      </c>
      <c r="C764" s="49" t="s">
        <v>2495</v>
      </c>
      <c r="D764" s="50">
        <v>1350</v>
      </c>
      <c r="E764" s="48"/>
      <c r="F764" s="48" t="s">
        <v>2097</v>
      </c>
      <c r="G764" s="48" t="s">
        <v>1961</v>
      </c>
      <c r="H764" s="35">
        <f t="shared" si="34"/>
        <v>42160</v>
      </c>
      <c r="I764" s="3">
        <f t="shared" si="35"/>
        <v>-30</v>
      </c>
      <c r="J764" s="4">
        <f t="shared" si="33"/>
        <v>-40500</v>
      </c>
    </row>
    <row r="765" spans="1:10" x14ac:dyDescent="0.25">
      <c r="A765" s="48">
        <v>2043</v>
      </c>
      <c r="B765" s="48" t="s">
        <v>1983</v>
      </c>
      <c r="C765" s="49" t="s">
        <v>2496</v>
      </c>
      <c r="D765" s="50">
        <v>867.4</v>
      </c>
      <c r="E765" s="48"/>
      <c r="F765" s="48" t="s">
        <v>1950</v>
      </c>
      <c r="G765" s="48" t="s">
        <v>1983</v>
      </c>
      <c r="H765" s="35">
        <f t="shared" si="34"/>
        <v>42161</v>
      </c>
      <c r="I765" s="3">
        <f t="shared" si="35"/>
        <v>-30</v>
      </c>
      <c r="J765" s="4">
        <f t="shared" si="33"/>
        <v>-26022</v>
      </c>
    </row>
    <row r="766" spans="1:10" x14ac:dyDescent="0.25">
      <c r="A766" s="48">
        <v>2046</v>
      </c>
      <c r="B766" s="48" t="s">
        <v>1983</v>
      </c>
      <c r="C766" s="49" t="s">
        <v>2497</v>
      </c>
      <c r="D766" s="50">
        <v>2361.77</v>
      </c>
      <c r="E766" s="48"/>
      <c r="F766" s="48" t="s">
        <v>1947</v>
      </c>
      <c r="G766" s="48" t="s">
        <v>1983</v>
      </c>
      <c r="H766" s="35">
        <f t="shared" si="34"/>
        <v>42161</v>
      </c>
      <c r="I766" s="3">
        <f t="shared" si="35"/>
        <v>-30</v>
      </c>
      <c r="J766" s="4">
        <f t="shared" si="33"/>
        <v>-70853.100000000006</v>
      </c>
    </row>
    <row r="767" spans="1:10" x14ac:dyDescent="0.25">
      <c r="A767" s="48">
        <v>2047</v>
      </c>
      <c r="B767" s="48" t="s">
        <v>1983</v>
      </c>
      <c r="C767" s="49" t="s">
        <v>2498</v>
      </c>
      <c r="D767" s="50">
        <v>444.68</v>
      </c>
      <c r="E767" s="48"/>
      <c r="F767" s="48" t="s">
        <v>1947</v>
      </c>
      <c r="G767" s="48" t="s">
        <v>1983</v>
      </c>
      <c r="H767" s="35">
        <f t="shared" si="34"/>
        <v>42161</v>
      </c>
      <c r="I767" s="3">
        <f t="shared" si="35"/>
        <v>-30</v>
      </c>
      <c r="J767" s="4">
        <f t="shared" si="33"/>
        <v>-13340.4</v>
      </c>
    </row>
    <row r="768" spans="1:10" x14ac:dyDescent="0.25">
      <c r="A768" s="48">
        <v>2048</v>
      </c>
      <c r="B768" s="48" t="s">
        <v>1983</v>
      </c>
      <c r="C768" s="49" t="s">
        <v>2499</v>
      </c>
      <c r="D768" s="50">
        <v>1044.24</v>
      </c>
      <c r="E768" s="48"/>
      <c r="F768" s="48" t="s">
        <v>1947</v>
      </c>
      <c r="G768" s="48" t="s">
        <v>1983</v>
      </c>
      <c r="H768" s="35">
        <f t="shared" si="34"/>
        <v>42161</v>
      </c>
      <c r="I768" s="3">
        <f t="shared" si="35"/>
        <v>-30</v>
      </c>
      <c r="J768" s="4">
        <f t="shared" si="33"/>
        <v>-31327.200000000001</v>
      </c>
    </row>
    <row r="769" spans="1:10" x14ac:dyDescent="0.25">
      <c r="A769" s="48">
        <v>2049</v>
      </c>
      <c r="B769" s="48" t="s">
        <v>1983</v>
      </c>
      <c r="C769" s="49" t="s">
        <v>2500</v>
      </c>
      <c r="D769" s="50">
        <v>1048.43</v>
      </c>
      <c r="E769" s="48"/>
      <c r="F769" s="48" t="s">
        <v>1947</v>
      </c>
      <c r="G769" s="48" t="s">
        <v>1983</v>
      </c>
      <c r="H769" s="35">
        <f t="shared" si="34"/>
        <v>42161</v>
      </c>
      <c r="I769" s="3">
        <f t="shared" si="35"/>
        <v>-30</v>
      </c>
      <c r="J769" s="4">
        <f t="shared" si="33"/>
        <v>-31452.9</v>
      </c>
    </row>
    <row r="770" spans="1:10" x14ac:dyDescent="0.25">
      <c r="A770" s="48">
        <v>2050</v>
      </c>
      <c r="B770" s="48" t="s">
        <v>1983</v>
      </c>
      <c r="C770" s="49" t="s">
        <v>2501</v>
      </c>
      <c r="D770" s="50">
        <v>276</v>
      </c>
      <c r="E770" s="48"/>
      <c r="F770" s="48" t="s">
        <v>1947</v>
      </c>
      <c r="G770" s="48" t="s">
        <v>1983</v>
      </c>
      <c r="H770" s="35">
        <f t="shared" si="34"/>
        <v>42161</v>
      </c>
      <c r="I770" s="3">
        <f t="shared" si="35"/>
        <v>-30</v>
      </c>
      <c r="J770" s="4">
        <f t="shared" si="33"/>
        <v>-8280</v>
      </c>
    </row>
    <row r="771" spans="1:10" x14ac:dyDescent="0.25">
      <c r="A771" s="48">
        <v>2073</v>
      </c>
      <c r="B771" s="48" t="s">
        <v>1997</v>
      </c>
      <c r="C771" s="49" t="s">
        <v>2502</v>
      </c>
      <c r="D771" s="50">
        <v>474.74</v>
      </c>
      <c r="E771" s="48"/>
      <c r="F771" s="48" t="s">
        <v>1947</v>
      </c>
      <c r="G771" s="48" t="s">
        <v>1997</v>
      </c>
      <c r="H771" s="35">
        <f t="shared" si="34"/>
        <v>42166</v>
      </c>
      <c r="I771" s="3">
        <f t="shared" si="35"/>
        <v>-30</v>
      </c>
      <c r="J771" s="4">
        <f t="shared" si="33"/>
        <v>-14242.2</v>
      </c>
    </row>
    <row r="772" spans="1:10" x14ac:dyDescent="0.25">
      <c r="A772" s="48">
        <v>2074</v>
      </c>
      <c r="B772" s="48" t="s">
        <v>1997</v>
      </c>
      <c r="C772" s="49" t="s">
        <v>2502</v>
      </c>
      <c r="D772" s="50">
        <v>321.11</v>
      </c>
      <c r="E772" s="48"/>
      <c r="F772" s="48" t="s">
        <v>1947</v>
      </c>
      <c r="G772" s="48" t="s">
        <v>1997</v>
      </c>
      <c r="H772" s="35">
        <f t="shared" si="34"/>
        <v>42166</v>
      </c>
      <c r="I772" s="3">
        <f t="shared" si="35"/>
        <v>-30</v>
      </c>
      <c r="J772" s="4">
        <f t="shared" si="33"/>
        <v>-9633.3000000000011</v>
      </c>
    </row>
    <row r="773" spans="1:10" x14ac:dyDescent="0.25">
      <c r="A773" s="48">
        <v>2075</v>
      </c>
      <c r="B773" s="48" t="s">
        <v>1997</v>
      </c>
      <c r="C773" s="49" t="s">
        <v>2503</v>
      </c>
      <c r="D773" s="50">
        <v>779.56</v>
      </c>
      <c r="E773" s="48"/>
      <c r="F773" s="48" t="s">
        <v>1947</v>
      </c>
      <c r="G773" s="48" t="s">
        <v>1997</v>
      </c>
      <c r="H773" s="35">
        <f t="shared" si="34"/>
        <v>42166</v>
      </c>
      <c r="I773" s="3">
        <f t="shared" si="35"/>
        <v>-30</v>
      </c>
      <c r="J773" s="4">
        <f t="shared" si="33"/>
        <v>-23386.799999999999</v>
      </c>
    </row>
    <row r="774" spans="1:10" x14ac:dyDescent="0.25">
      <c r="A774" s="48">
        <v>2076</v>
      </c>
      <c r="B774" s="48" t="s">
        <v>1997</v>
      </c>
      <c r="C774" s="49" t="s">
        <v>2504</v>
      </c>
      <c r="D774" s="50">
        <v>2235.3000000000002</v>
      </c>
      <c r="E774" s="48"/>
      <c r="F774" s="48" t="s">
        <v>1947</v>
      </c>
      <c r="G774" s="48" t="s">
        <v>1997</v>
      </c>
      <c r="H774" s="35">
        <f t="shared" si="34"/>
        <v>42166</v>
      </c>
      <c r="I774" s="3">
        <f t="shared" si="35"/>
        <v>-30</v>
      </c>
      <c r="J774" s="4">
        <f t="shared" si="33"/>
        <v>-67059</v>
      </c>
    </row>
    <row r="775" spans="1:10" x14ac:dyDescent="0.25">
      <c r="A775" s="48">
        <v>2088</v>
      </c>
      <c r="B775" s="48" t="s">
        <v>1977</v>
      </c>
      <c r="C775" s="49" t="s">
        <v>2505</v>
      </c>
      <c r="D775" s="50">
        <v>1571.79</v>
      </c>
      <c r="E775" s="48"/>
      <c r="F775" s="48" t="s">
        <v>1980</v>
      </c>
      <c r="G775" s="48" t="s">
        <v>1977</v>
      </c>
      <c r="H775" s="35">
        <f t="shared" si="34"/>
        <v>42167</v>
      </c>
      <c r="I775" s="3">
        <f t="shared" si="35"/>
        <v>-30</v>
      </c>
      <c r="J775" s="4">
        <f t="shared" si="33"/>
        <v>-47153.7</v>
      </c>
    </row>
    <row r="776" spans="1:10" x14ac:dyDescent="0.25">
      <c r="A776" s="48">
        <v>2116</v>
      </c>
      <c r="B776" s="48" t="s">
        <v>2103</v>
      </c>
      <c r="C776" s="49" t="s">
        <v>2506</v>
      </c>
      <c r="D776" s="50">
        <v>500</v>
      </c>
      <c r="E776" s="48"/>
      <c r="F776" s="48" t="s">
        <v>1983</v>
      </c>
      <c r="G776" s="48" t="s">
        <v>2103</v>
      </c>
      <c r="H776" s="35">
        <f t="shared" si="34"/>
        <v>42168</v>
      </c>
      <c r="I776" s="3">
        <f t="shared" si="35"/>
        <v>-30</v>
      </c>
      <c r="J776" s="4">
        <f t="shared" si="33"/>
        <v>-15000</v>
      </c>
    </row>
    <row r="777" spans="1:10" x14ac:dyDescent="0.25">
      <c r="A777" s="48">
        <v>2119</v>
      </c>
      <c r="B777" s="48" t="s">
        <v>2103</v>
      </c>
      <c r="C777" s="49" t="s">
        <v>2507</v>
      </c>
      <c r="D777" s="50">
        <v>95.58</v>
      </c>
      <c r="E777" s="48"/>
      <c r="F777" s="48" t="s">
        <v>1997</v>
      </c>
      <c r="G777" s="48" t="s">
        <v>2103</v>
      </c>
      <c r="H777" s="35">
        <f t="shared" si="34"/>
        <v>42168</v>
      </c>
      <c r="I777" s="3">
        <f t="shared" si="35"/>
        <v>-30</v>
      </c>
      <c r="J777" s="4">
        <f t="shared" ref="J777:J822" si="36">SUM(I777*D777)</f>
        <v>-2867.4</v>
      </c>
    </row>
    <row r="778" spans="1:10" x14ac:dyDescent="0.25">
      <c r="A778" s="48">
        <v>2354</v>
      </c>
      <c r="B778" s="48" t="s">
        <v>2313</v>
      </c>
      <c r="C778" s="49" t="s">
        <v>2508</v>
      </c>
      <c r="D778" s="50">
        <v>2156.96</v>
      </c>
      <c r="E778" s="48"/>
      <c r="F778" s="48" t="s">
        <v>1997</v>
      </c>
      <c r="G778" s="48" t="s">
        <v>2313</v>
      </c>
      <c r="H778" s="35">
        <f t="shared" ref="H778:H822" si="37">G778+30</f>
        <v>42175</v>
      </c>
      <c r="I778" s="3">
        <f t="shared" ref="I778:I822" si="38">SUM(B778-G778)-30</f>
        <v>-30</v>
      </c>
      <c r="J778" s="4">
        <f t="shared" si="36"/>
        <v>-64708.800000000003</v>
      </c>
    </row>
    <row r="779" spans="1:10" x14ac:dyDescent="0.25">
      <c r="A779" s="53">
        <v>2619</v>
      </c>
      <c r="B779" s="54">
        <v>42178</v>
      </c>
      <c r="C779" s="55" t="s">
        <v>2509</v>
      </c>
      <c r="D779" s="50">
        <v>2420</v>
      </c>
      <c r="E779" s="48">
        <v>353</v>
      </c>
      <c r="F779" s="48" t="s">
        <v>2510</v>
      </c>
      <c r="G779" s="52">
        <v>41429</v>
      </c>
      <c r="H779" s="35">
        <f t="shared" si="37"/>
        <v>41459</v>
      </c>
      <c r="I779" s="3">
        <f t="shared" si="38"/>
        <v>719</v>
      </c>
      <c r="J779" s="4">
        <f t="shared" si="36"/>
        <v>1739980</v>
      </c>
    </row>
    <row r="780" spans="1:10" x14ac:dyDescent="0.25">
      <c r="A780" s="53">
        <v>2620</v>
      </c>
      <c r="B780" s="54">
        <v>42178</v>
      </c>
      <c r="C780" s="55" t="s">
        <v>2509</v>
      </c>
      <c r="D780" s="50">
        <v>2440</v>
      </c>
      <c r="E780" s="48">
        <v>831</v>
      </c>
      <c r="F780" s="48" t="s">
        <v>2511</v>
      </c>
      <c r="G780" s="52">
        <v>41845</v>
      </c>
      <c r="H780" s="35">
        <f t="shared" si="37"/>
        <v>41875</v>
      </c>
      <c r="I780" s="3">
        <f t="shared" si="38"/>
        <v>303</v>
      </c>
      <c r="J780" s="4">
        <f t="shared" si="36"/>
        <v>739320</v>
      </c>
    </row>
    <row r="781" spans="1:10" x14ac:dyDescent="0.25">
      <c r="A781" s="53">
        <v>2632</v>
      </c>
      <c r="B781" s="54">
        <v>42178</v>
      </c>
      <c r="C781" s="55" t="s">
        <v>2512</v>
      </c>
      <c r="D781" s="50">
        <v>5143.71</v>
      </c>
      <c r="E781" s="48">
        <v>10</v>
      </c>
      <c r="F781" s="48" t="s">
        <v>798</v>
      </c>
      <c r="G781" s="52">
        <v>41967</v>
      </c>
      <c r="H781" s="35">
        <f t="shared" si="37"/>
        <v>41997</v>
      </c>
      <c r="I781" s="3">
        <f t="shared" si="38"/>
        <v>181</v>
      </c>
      <c r="J781" s="4">
        <f t="shared" si="36"/>
        <v>931011.51</v>
      </c>
    </row>
    <row r="782" spans="1:10" x14ac:dyDescent="0.25">
      <c r="A782" s="53">
        <v>2622</v>
      </c>
      <c r="B782" s="54">
        <v>42178</v>
      </c>
      <c r="C782" s="55" t="s">
        <v>2513</v>
      </c>
      <c r="D782" s="50">
        <v>26756</v>
      </c>
      <c r="E782" s="48">
        <v>30</v>
      </c>
      <c r="F782" s="48" t="s">
        <v>899</v>
      </c>
      <c r="G782" s="52">
        <v>41964</v>
      </c>
      <c r="H782" s="35">
        <f t="shared" si="37"/>
        <v>41994</v>
      </c>
      <c r="I782" s="3">
        <f t="shared" si="38"/>
        <v>184</v>
      </c>
      <c r="J782" s="4">
        <f t="shared" si="36"/>
        <v>4923104</v>
      </c>
    </row>
    <row r="783" spans="1:10" x14ac:dyDescent="0.25">
      <c r="A783" s="53">
        <v>2679</v>
      </c>
      <c r="B783" s="54">
        <v>42180</v>
      </c>
      <c r="C783" s="55" t="s">
        <v>2514</v>
      </c>
      <c r="D783" s="50">
        <v>46040.02</v>
      </c>
      <c r="E783" s="48" t="s">
        <v>2515</v>
      </c>
      <c r="F783" s="48" t="s">
        <v>873</v>
      </c>
      <c r="G783" s="52">
        <v>42002</v>
      </c>
      <c r="H783" s="35">
        <f t="shared" si="37"/>
        <v>42032</v>
      </c>
      <c r="I783" s="3">
        <f t="shared" si="38"/>
        <v>148</v>
      </c>
      <c r="J783" s="4">
        <f t="shared" si="36"/>
        <v>6813922.96</v>
      </c>
    </row>
    <row r="784" spans="1:10" x14ac:dyDescent="0.25">
      <c r="A784" s="53">
        <v>2680</v>
      </c>
      <c r="B784" s="54">
        <v>42180</v>
      </c>
      <c r="C784" s="55" t="s">
        <v>2514</v>
      </c>
      <c r="D784" s="50">
        <v>12119.37</v>
      </c>
      <c r="E784" s="48" t="s">
        <v>2516</v>
      </c>
      <c r="F784" s="48" t="s">
        <v>805</v>
      </c>
      <c r="G784" s="52">
        <v>42004</v>
      </c>
      <c r="H784" s="35">
        <f t="shared" si="37"/>
        <v>42034</v>
      </c>
      <c r="I784" s="3">
        <f t="shared" si="38"/>
        <v>146</v>
      </c>
      <c r="J784" s="4">
        <f t="shared" si="36"/>
        <v>1769428.02</v>
      </c>
    </row>
    <row r="785" spans="1:10" x14ac:dyDescent="0.25">
      <c r="A785" s="53">
        <v>2681</v>
      </c>
      <c r="B785" s="54">
        <v>42180</v>
      </c>
      <c r="C785" s="55" t="s">
        <v>2514</v>
      </c>
      <c r="D785" s="50">
        <v>2688.33</v>
      </c>
      <c r="E785" s="48" t="s">
        <v>2517</v>
      </c>
      <c r="F785" s="48" t="s">
        <v>1084</v>
      </c>
      <c r="G785" s="52">
        <v>42042</v>
      </c>
      <c r="H785" s="35">
        <f t="shared" si="37"/>
        <v>42072</v>
      </c>
      <c r="I785" s="3">
        <f t="shared" si="38"/>
        <v>108</v>
      </c>
      <c r="J785" s="4">
        <f t="shared" si="36"/>
        <v>290339.64</v>
      </c>
    </row>
    <row r="786" spans="1:10" x14ac:dyDescent="0.25">
      <c r="A786" s="53">
        <v>2687</v>
      </c>
      <c r="B786" s="54">
        <v>42180</v>
      </c>
      <c r="C786" s="55" t="s">
        <v>2514</v>
      </c>
      <c r="D786" s="50">
        <v>32818</v>
      </c>
      <c r="E786" s="48" t="s">
        <v>2518</v>
      </c>
      <c r="F786" s="48" t="s">
        <v>882</v>
      </c>
      <c r="G786" s="52">
        <v>42072</v>
      </c>
      <c r="H786" s="35">
        <f t="shared" si="37"/>
        <v>42102</v>
      </c>
      <c r="I786" s="3">
        <f t="shared" si="38"/>
        <v>78</v>
      </c>
      <c r="J786" s="4">
        <f t="shared" si="36"/>
        <v>2559804</v>
      </c>
    </row>
    <row r="787" spans="1:10" x14ac:dyDescent="0.25">
      <c r="A787" s="53">
        <v>2683</v>
      </c>
      <c r="B787" s="54">
        <v>42180</v>
      </c>
      <c r="C787" s="55" t="s">
        <v>2514</v>
      </c>
      <c r="D787" s="50">
        <v>10031.709999999999</v>
      </c>
      <c r="E787" s="48" t="s">
        <v>2519</v>
      </c>
      <c r="F787" s="48" t="s">
        <v>882</v>
      </c>
      <c r="G787" s="52">
        <v>42072</v>
      </c>
      <c r="H787" s="35">
        <f t="shared" si="37"/>
        <v>42102</v>
      </c>
      <c r="I787" s="3">
        <f t="shared" si="38"/>
        <v>78</v>
      </c>
      <c r="J787" s="4">
        <f t="shared" si="36"/>
        <v>782473.37999999989</v>
      </c>
    </row>
    <row r="788" spans="1:10" x14ac:dyDescent="0.25">
      <c r="A788" s="53">
        <v>2682</v>
      </c>
      <c r="B788" s="54">
        <v>42180</v>
      </c>
      <c r="C788" s="55" t="s">
        <v>2514</v>
      </c>
      <c r="D788" s="50">
        <v>5076.5600000000004</v>
      </c>
      <c r="E788" s="48" t="s">
        <v>2520</v>
      </c>
      <c r="F788" s="48" t="s">
        <v>882</v>
      </c>
      <c r="G788" s="52">
        <v>42072</v>
      </c>
      <c r="H788" s="35">
        <f t="shared" si="37"/>
        <v>42102</v>
      </c>
      <c r="I788" s="3">
        <f t="shared" si="38"/>
        <v>78</v>
      </c>
      <c r="J788" s="4">
        <f t="shared" si="36"/>
        <v>395971.68000000005</v>
      </c>
    </row>
    <row r="789" spans="1:10" x14ac:dyDescent="0.25">
      <c r="A789" s="53">
        <v>2682</v>
      </c>
      <c r="B789" s="54">
        <v>42180</v>
      </c>
      <c r="C789" s="55" t="s">
        <v>2514</v>
      </c>
      <c r="D789" s="50">
        <v>20444.439999999999</v>
      </c>
      <c r="E789" s="48" t="s">
        <v>2521</v>
      </c>
      <c r="F789" s="48" t="s">
        <v>882</v>
      </c>
      <c r="G789" s="52">
        <v>42072</v>
      </c>
      <c r="H789" s="35">
        <f t="shared" si="37"/>
        <v>42102</v>
      </c>
      <c r="I789" s="3">
        <f t="shared" si="38"/>
        <v>78</v>
      </c>
      <c r="J789" s="4">
        <f t="shared" si="36"/>
        <v>1594666.3199999998</v>
      </c>
    </row>
    <row r="790" spans="1:10" x14ac:dyDescent="0.25">
      <c r="A790" s="53">
        <v>2681</v>
      </c>
      <c r="B790" s="54">
        <v>42180</v>
      </c>
      <c r="C790" s="55" t="s">
        <v>2514</v>
      </c>
      <c r="D790" s="50">
        <v>2727.95</v>
      </c>
      <c r="E790" s="48" t="s">
        <v>2522</v>
      </c>
      <c r="F790" s="48" t="s">
        <v>808</v>
      </c>
      <c r="G790" s="52">
        <v>42073</v>
      </c>
      <c r="H790" s="35">
        <f t="shared" si="37"/>
        <v>42103</v>
      </c>
      <c r="I790" s="3">
        <f t="shared" si="38"/>
        <v>77</v>
      </c>
      <c r="J790" s="4">
        <f t="shared" si="36"/>
        <v>210052.15</v>
      </c>
    </row>
    <row r="791" spans="1:10" x14ac:dyDescent="0.25">
      <c r="A791" s="53">
        <v>2681</v>
      </c>
      <c r="B791" s="54">
        <v>42180</v>
      </c>
      <c r="C791" s="55" t="s">
        <v>2514</v>
      </c>
      <c r="D791" s="50">
        <v>13622.05</v>
      </c>
      <c r="E791" s="48" t="s">
        <v>2523</v>
      </c>
      <c r="F791" s="48" t="s">
        <v>808</v>
      </c>
      <c r="G791" s="52">
        <v>42073</v>
      </c>
      <c r="H791" s="35">
        <f t="shared" si="37"/>
        <v>42103</v>
      </c>
      <c r="I791" s="3">
        <f t="shared" si="38"/>
        <v>77</v>
      </c>
      <c r="J791" s="4">
        <f t="shared" si="36"/>
        <v>1048897.8499999999</v>
      </c>
    </row>
    <row r="792" spans="1:10" x14ac:dyDescent="0.25">
      <c r="A792" s="53">
        <v>2681</v>
      </c>
      <c r="B792" s="54">
        <v>42180</v>
      </c>
      <c r="C792" s="55" t="s">
        <v>2514</v>
      </c>
      <c r="D792" s="50">
        <v>2704.35</v>
      </c>
      <c r="E792" s="48" t="s">
        <v>2524</v>
      </c>
      <c r="F792" s="48" t="s">
        <v>808</v>
      </c>
      <c r="G792" s="52">
        <v>42073</v>
      </c>
      <c r="H792" s="35">
        <f t="shared" si="37"/>
        <v>42103</v>
      </c>
      <c r="I792" s="3">
        <f t="shared" si="38"/>
        <v>77</v>
      </c>
      <c r="J792" s="4">
        <f t="shared" si="36"/>
        <v>208234.94999999998</v>
      </c>
    </row>
    <row r="793" spans="1:10" x14ac:dyDescent="0.25">
      <c r="A793" s="53">
        <v>2641</v>
      </c>
      <c r="B793" s="54">
        <v>42179</v>
      </c>
      <c r="C793" s="55" t="s">
        <v>2525</v>
      </c>
      <c r="D793" s="50">
        <v>1622</v>
      </c>
      <c r="E793" s="48">
        <v>2103739</v>
      </c>
      <c r="F793" s="48" t="s">
        <v>997</v>
      </c>
      <c r="G793" s="52">
        <v>42073</v>
      </c>
      <c r="H793" s="35">
        <f t="shared" si="37"/>
        <v>42103</v>
      </c>
      <c r="I793" s="3">
        <f t="shared" si="38"/>
        <v>76</v>
      </c>
      <c r="J793" s="4">
        <f t="shared" si="36"/>
        <v>123272</v>
      </c>
    </row>
    <row r="794" spans="1:10" x14ac:dyDescent="0.25">
      <c r="A794" s="53">
        <v>2643</v>
      </c>
      <c r="B794" s="54">
        <v>42179</v>
      </c>
      <c r="C794" s="55" t="s">
        <v>2263</v>
      </c>
      <c r="D794" s="50">
        <v>2621.17</v>
      </c>
      <c r="E794" s="48">
        <v>6</v>
      </c>
      <c r="F794" s="48" t="s">
        <v>2526</v>
      </c>
      <c r="G794" s="52">
        <v>42075</v>
      </c>
      <c r="H794" s="35">
        <f t="shared" si="37"/>
        <v>42105</v>
      </c>
      <c r="I794" s="3">
        <f t="shared" si="38"/>
        <v>74</v>
      </c>
      <c r="J794" s="4">
        <f t="shared" si="36"/>
        <v>193966.58000000002</v>
      </c>
    </row>
    <row r="795" spans="1:10" x14ac:dyDescent="0.25">
      <c r="A795" s="53">
        <v>2636</v>
      </c>
      <c r="B795" s="54">
        <v>42178</v>
      </c>
      <c r="C795" s="55" t="s">
        <v>2527</v>
      </c>
      <c r="D795" s="50">
        <v>1005.66</v>
      </c>
      <c r="E795" s="48">
        <v>48304653</v>
      </c>
      <c r="F795" s="48" t="s">
        <v>1559</v>
      </c>
      <c r="G795" s="52">
        <v>42079</v>
      </c>
      <c r="H795" s="35">
        <f t="shared" si="37"/>
        <v>42109</v>
      </c>
      <c r="I795" s="3">
        <f t="shared" si="38"/>
        <v>69</v>
      </c>
      <c r="J795" s="4">
        <f t="shared" si="36"/>
        <v>69390.539999999994</v>
      </c>
    </row>
    <row r="796" spans="1:10" x14ac:dyDescent="0.25">
      <c r="A796" s="53">
        <v>2639</v>
      </c>
      <c r="B796" s="54">
        <v>42179</v>
      </c>
      <c r="C796" s="55" t="s">
        <v>2528</v>
      </c>
      <c r="D796" s="50">
        <v>50</v>
      </c>
      <c r="E796" s="48" t="s">
        <v>2529</v>
      </c>
      <c r="F796" s="48" t="s">
        <v>997</v>
      </c>
      <c r="G796" s="52">
        <v>42079</v>
      </c>
      <c r="H796" s="35">
        <f t="shared" si="37"/>
        <v>42109</v>
      </c>
      <c r="I796" s="3">
        <f t="shared" si="38"/>
        <v>70</v>
      </c>
      <c r="J796" s="4">
        <f t="shared" si="36"/>
        <v>3500</v>
      </c>
    </row>
    <row r="797" spans="1:10" x14ac:dyDescent="0.25">
      <c r="A797" s="53">
        <v>2642</v>
      </c>
      <c r="B797" s="54">
        <v>42179</v>
      </c>
      <c r="C797" s="55" t="s">
        <v>2291</v>
      </c>
      <c r="D797" s="50">
        <v>560</v>
      </c>
      <c r="E797" s="48" t="s">
        <v>2530</v>
      </c>
      <c r="F797" s="48" t="s">
        <v>1609</v>
      </c>
      <c r="G797" s="52">
        <v>42087</v>
      </c>
      <c r="H797" s="35">
        <f t="shared" si="37"/>
        <v>42117</v>
      </c>
      <c r="I797" s="3">
        <f t="shared" si="38"/>
        <v>62</v>
      </c>
      <c r="J797" s="4">
        <f t="shared" si="36"/>
        <v>34720</v>
      </c>
    </row>
    <row r="798" spans="1:10" x14ac:dyDescent="0.25">
      <c r="A798" s="53" t="s">
        <v>2531</v>
      </c>
      <c r="B798" s="54">
        <v>42180</v>
      </c>
      <c r="C798" s="55" t="s">
        <v>2532</v>
      </c>
      <c r="D798" s="50">
        <v>14560.3</v>
      </c>
      <c r="E798" s="48">
        <v>8</v>
      </c>
      <c r="F798" s="48" t="s">
        <v>750</v>
      </c>
      <c r="G798" s="52">
        <v>42093</v>
      </c>
      <c r="H798" s="35">
        <f t="shared" si="37"/>
        <v>42123</v>
      </c>
      <c r="I798" s="3">
        <f t="shared" si="38"/>
        <v>57</v>
      </c>
      <c r="J798" s="4">
        <f t="shared" si="36"/>
        <v>829937.1</v>
      </c>
    </row>
    <row r="799" spans="1:10" x14ac:dyDescent="0.25">
      <c r="A799" s="53">
        <v>2651</v>
      </c>
      <c r="B799" s="54">
        <v>42179</v>
      </c>
      <c r="C799" s="55" t="s">
        <v>2533</v>
      </c>
      <c r="D799" s="50">
        <v>7045</v>
      </c>
      <c r="E799" s="48">
        <v>5</v>
      </c>
      <c r="F799" s="48" t="s">
        <v>877</v>
      </c>
      <c r="G799" s="52">
        <v>42095</v>
      </c>
      <c r="H799" s="35">
        <f t="shared" si="37"/>
        <v>42125</v>
      </c>
      <c r="I799" s="3">
        <f t="shared" si="38"/>
        <v>54</v>
      </c>
      <c r="J799" s="4">
        <f t="shared" si="36"/>
        <v>380430</v>
      </c>
    </row>
    <row r="800" spans="1:10" x14ac:dyDescent="0.25">
      <c r="A800" s="53">
        <v>2647</v>
      </c>
      <c r="B800" s="54">
        <v>42179</v>
      </c>
      <c r="C800" s="55" t="s">
        <v>2534</v>
      </c>
      <c r="D800" s="50">
        <v>6147.5</v>
      </c>
      <c r="E800" s="48" t="s">
        <v>2535</v>
      </c>
      <c r="F800" s="48" t="s">
        <v>796</v>
      </c>
      <c r="G800" s="52">
        <v>42094</v>
      </c>
      <c r="H800" s="35">
        <f t="shared" si="37"/>
        <v>42124</v>
      </c>
      <c r="I800" s="3">
        <f t="shared" si="38"/>
        <v>55</v>
      </c>
      <c r="J800" s="4">
        <f t="shared" si="36"/>
        <v>338112.5</v>
      </c>
    </row>
    <row r="801" spans="1:10" x14ac:dyDescent="0.25">
      <c r="A801" s="53">
        <v>2652</v>
      </c>
      <c r="B801" s="54">
        <v>42179</v>
      </c>
      <c r="C801" s="55" t="s">
        <v>777</v>
      </c>
      <c r="D801" s="50">
        <v>2732.25</v>
      </c>
      <c r="E801" s="48">
        <v>4</v>
      </c>
      <c r="F801" s="48" t="s">
        <v>897</v>
      </c>
      <c r="G801" s="52">
        <v>42087</v>
      </c>
      <c r="H801" s="35">
        <f t="shared" si="37"/>
        <v>42117</v>
      </c>
      <c r="I801" s="3">
        <f t="shared" si="38"/>
        <v>62</v>
      </c>
      <c r="J801" s="4">
        <f t="shared" si="36"/>
        <v>169399.5</v>
      </c>
    </row>
    <row r="802" spans="1:10" x14ac:dyDescent="0.25">
      <c r="A802" s="53">
        <v>2640</v>
      </c>
      <c r="B802" s="54">
        <v>42179</v>
      </c>
      <c r="C802" s="55" t="s">
        <v>2525</v>
      </c>
      <c r="D802" s="50">
        <v>153.54</v>
      </c>
      <c r="E802" s="48">
        <v>2105128</v>
      </c>
      <c r="F802" s="48" t="s">
        <v>760</v>
      </c>
      <c r="G802" s="52">
        <v>42108</v>
      </c>
      <c r="H802" s="35">
        <f t="shared" si="37"/>
        <v>42138</v>
      </c>
      <c r="I802" s="3">
        <f t="shared" si="38"/>
        <v>41</v>
      </c>
      <c r="J802" s="4">
        <f t="shared" si="36"/>
        <v>6295.1399999999994</v>
      </c>
    </row>
    <row r="803" spans="1:10" x14ac:dyDescent="0.25">
      <c r="A803" s="56">
        <v>2671</v>
      </c>
      <c r="B803" s="14">
        <v>42180</v>
      </c>
      <c r="C803" s="36" t="s">
        <v>2536</v>
      </c>
      <c r="D803" s="37">
        <v>1000</v>
      </c>
      <c r="E803" s="34" t="s">
        <v>2537</v>
      </c>
      <c r="F803" s="35">
        <v>42087</v>
      </c>
      <c r="G803" s="35">
        <v>42093</v>
      </c>
      <c r="H803" s="35">
        <f t="shared" si="37"/>
        <v>42123</v>
      </c>
      <c r="I803" s="3">
        <f t="shared" si="38"/>
        <v>57</v>
      </c>
      <c r="J803" s="4">
        <f t="shared" si="36"/>
        <v>57000</v>
      </c>
    </row>
    <row r="804" spans="1:10" x14ac:dyDescent="0.25">
      <c r="A804" s="53">
        <v>2650</v>
      </c>
      <c r="B804" s="54">
        <v>42179</v>
      </c>
      <c r="C804" s="55" t="s">
        <v>2525</v>
      </c>
      <c r="D804" s="50">
        <v>430</v>
      </c>
      <c r="E804" s="48">
        <v>4501316</v>
      </c>
      <c r="F804" s="48" t="s">
        <v>877</v>
      </c>
      <c r="G804" s="52">
        <v>42115</v>
      </c>
      <c r="H804" s="35">
        <f t="shared" si="37"/>
        <v>42145</v>
      </c>
      <c r="I804" s="3">
        <f t="shared" si="38"/>
        <v>34</v>
      </c>
      <c r="J804" s="4">
        <f t="shared" si="36"/>
        <v>14620</v>
      </c>
    </row>
    <row r="805" spans="1:10" x14ac:dyDescent="0.25">
      <c r="A805" s="53">
        <v>2672</v>
      </c>
      <c r="B805" s="54">
        <v>42180</v>
      </c>
      <c r="C805" s="55" t="s">
        <v>2538</v>
      </c>
      <c r="D805" s="50">
        <v>4000</v>
      </c>
      <c r="E805" s="48" t="s">
        <v>2539</v>
      </c>
      <c r="F805" s="48" t="s">
        <v>1955</v>
      </c>
      <c r="G805" s="52">
        <v>42130</v>
      </c>
      <c r="H805" s="35">
        <f t="shared" si="37"/>
        <v>42160</v>
      </c>
      <c r="I805" s="3">
        <f t="shared" si="38"/>
        <v>20</v>
      </c>
      <c r="J805" s="4">
        <f t="shared" si="36"/>
        <v>80000</v>
      </c>
    </row>
    <row r="806" spans="1:10" x14ac:dyDescent="0.25">
      <c r="A806" s="53">
        <v>2673</v>
      </c>
      <c r="B806" s="54">
        <v>42180</v>
      </c>
      <c r="C806" s="55" t="s">
        <v>2540</v>
      </c>
      <c r="D806" s="50">
        <v>70570.45</v>
      </c>
      <c r="E806" s="48" t="s">
        <v>2541</v>
      </c>
      <c r="F806" s="48" t="s">
        <v>1951</v>
      </c>
      <c r="G806" s="52">
        <v>42131</v>
      </c>
      <c r="H806" s="35">
        <f t="shared" si="37"/>
        <v>42161</v>
      </c>
      <c r="I806" s="3">
        <f t="shared" si="38"/>
        <v>19</v>
      </c>
      <c r="J806" s="4">
        <f t="shared" si="36"/>
        <v>1340838.55</v>
      </c>
    </row>
    <row r="807" spans="1:10" x14ac:dyDescent="0.25">
      <c r="A807" s="53">
        <v>2624</v>
      </c>
      <c r="B807" s="54">
        <v>42178</v>
      </c>
      <c r="C807" s="55" t="s">
        <v>2542</v>
      </c>
      <c r="D807" s="50">
        <v>5970.78</v>
      </c>
      <c r="E807" s="48" t="s">
        <v>2543</v>
      </c>
      <c r="F807" s="48" t="s">
        <v>1944</v>
      </c>
      <c r="G807" s="52">
        <v>42136</v>
      </c>
      <c r="H807" s="35">
        <f t="shared" si="37"/>
        <v>42166</v>
      </c>
      <c r="I807" s="3">
        <f t="shared" si="38"/>
        <v>12</v>
      </c>
      <c r="J807" s="4">
        <f t="shared" si="36"/>
        <v>71649.36</v>
      </c>
    </row>
    <row r="808" spans="1:10" x14ac:dyDescent="0.25">
      <c r="A808" s="53">
        <v>2688</v>
      </c>
      <c r="B808" s="54">
        <v>42181</v>
      </c>
      <c r="C808" s="55" t="s">
        <v>2544</v>
      </c>
      <c r="D808" s="50">
        <v>557</v>
      </c>
      <c r="E808" s="48">
        <v>164</v>
      </c>
      <c r="F808" s="48" t="s">
        <v>1951</v>
      </c>
      <c r="G808" s="52">
        <v>42136</v>
      </c>
      <c r="H808" s="35">
        <f t="shared" si="37"/>
        <v>42166</v>
      </c>
      <c r="I808" s="3">
        <f t="shared" si="38"/>
        <v>15</v>
      </c>
      <c r="J808" s="4">
        <f t="shared" si="36"/>
        <v>8355</v>
      </c>
    </row>
    <row r="809" spans="1:10" x14ac:dyDescent="0.25">
      <c r="A809" s="53">
        <v>2677</v>
      </c>
      <c r="B809" s="54">
        <v>42180</v>
      </c>
      <c r="C809" s="55" t="s">
        <v>2545</v>
      </c>
      <c r="D809" s="50">
        <v>13303.44</v>
      </c>
      <c r="E809" s="48" t="s">
        <v>2546</v>
      </c>
      <c r="F809" s="48" t="s">
        <v>1951</v>
      </c>
      <c r="G809" s="52">
        <v>42136</v>
      </c>
      <c r="H809" s="35">
        <f t="shared" si="37"/>
        <v>42166</v>
      </c>
      <c r="I809" s="3">
        <f t="shared" si="38"/>
        <v>14</v>
      </c>
      <c r="J809" s="4">
        <f t="shared" si="36"/>
        <v>186248.16</v>
      </c>
    </row>
    <row r="810" spans="1:10" x14ac:dyDescent="0.25">
      <c r="A810" s="53">
        <v>2667</v>
      </c>
      <c r="B810" s="54">
        <v>42180</v>
      </c>
      <c r="C810" s="55" t="s">
        <v>1038</v>
      </c>
      <c r="D810" s="50">
        <v>3322.41</v>
      </c>
      <c r="E810" s="48">
        <v>9</v>
      </c>
      <c r="F810" s="48" t="s">
        <v>1980</v>
      </c>
      <c r="G810" s="52">
        <v>42136</v>
      </c>
      <c r="H810" s="35">
        <f t="shared" si="37"/>
        <v>42166</v>
      </c>
      <c r="I810" s="3">
        <f t="shared" si="38"/>
        <v>14</v>
      </c>
      <c r="J810" s="4">
        <f t="shared" si="36"/>
        <v>46513.74</v>
      </c>
    </row>
    <row r="811" spans="1:10" x14ac:dyDescent="0.25">
      <c r="A811" s="53">
        <v>2623</v>
      </c>
      <c r="B811" s="54">
        <v>42178</v>
      </c>
      <c r="C811" s="55" t="s">
        <v>2547</v>
      </c>
      <c r="D811" s="50">
        <v>1459.12</v>
      </c>
      <c r="E811" s="48" t="s">
        <v>2548</v>
      </c>
      <c r="F811" s="48" t="s">
        <v>2549</v>
      </c>
      <c r="G811" s="52">
        <v>42178</v>
      </c>
      <c r="H811" s="35">
        <f t="shared" si="37"/>
        <v>42208</v>
      </c>
      <c r="I811" s="3">
        <f t="shared" si="38"/>
        <v>-30</v>
      </c>
      <c r="J811" s="4">
        <f t="shared" si="36"/>
        <v>-43773.599999999999</v>
      </c>
    </row>
    <row r="812" spans="1:10" x14ac:dyDescent="0.25">
      <c r="A812" s="53" t="s">
        <v>2550</v>
      </c>
      <c r="B812" s="54">
        <v>42180</v>
      </c>
      <c r="C812" s="55" t="s">
        <v>2551</v>
      </c>
      <c r="D812" s="50">
        <v>17490.169999999998</v>
      </c>
      <c r="E812" s="48" t="s">
        <v>2552</v>
      </c>
      <c r="F812" s="48" t="s">
        <v>1944</v>
      </c>
      <c r="G812" s="52">
        <v>42145</v>
      </c>
      <c r="H812" s="35">
        <f t="shared" si="37"/>
        <v>42175</v>
      </c>
      <c r="I812" s="3">
        <f t="shared" si="38"/>
        <v>5</v>
      </c>
      <c r="J812" s="4">
        <f t="shared" si="36"/>
        <v>87450.849999999991</v>
      </c>
    </row>
    <row r="813" spans="1:10" x14ac:dyDescent="0.25">
      <c r="A813" s="53">
        <v>2668</v>
      </c>
      <c r="B813" s="54">
        <v>42180</v>
      </c>
      <c r="C813" s="55" t="s">
        <v>2553</v>
      </c>
      <c r="D813" s="50">
        <v>7492.5</v>
      </c>
      <c r="E813" s="48" t="s">
        <v>2554</v>
      </c>
      <c r="F813" s="48" t="s">
        <v>2135</v>
      </c>
      <c r="G813" s="52">
        <v>42149</v>
      </c>
      <c r="H813" s="35">
        <f t="shared" si="37"/>
        <v>42179</v>
      </c>
      <c r="I813" s="3">
        <f t="shared" si="38"/>
        <v>1</v>
      </c>
      <c r="J813" s="4">
        <f t="shared" si="36"/>
        <v>7492.5</v>
      </c>
    </row>
    <row r="814" spans="1:10" x14ac:dyDescent="0.25">
      <c r="A814" s="53">
        <v>2648</v>
      </c>
      <c r="B814" s="54">
        <v>42179</v>
      </c>
      <c r="C814" s="55" t="s">
        <v>2555</v>
      </c>
      <c r="D814" s="50">
        <v>8196.73</v>
      </c>
      <c r="E814" s="48">
        <v>1</v>
      </c>
      <c r="F814" s="48" t="s">
        <v>761</v>
      </c>
      <c r="G814" s="52">
        <v>42060</v>
      </c>
      <c r="H814" s="35">
        <f t="shared" si="37"/>
        <v>42090</v>
      </c>
      <c r="I814" s="3">
        <f t="shared" si="38"/>
        <v>89</v>
      </c>
      <c r="J814" s="4">
        <f t="shared" si="36"/>
        <v>729508.97</v>
      </c>
    </row>
    <row r="815" spans="1:10" x14ac:dyDescent="0.25">
      <c r="A815" s="57" t="s">
        <v>2556</v>
      </c>
      <c r="B815" s="54">
        <v>42180</v>
      </c>
      <c r="C815" s="49" t="s">
        <v>996</v>
      </c>
      <c r="D815" s="50">
        <v>9100</v>
      </c>
      <c r="E815" s="48">
        <v>79</v>
      </c>
      <c r="F815" s="48" t="s">
        <v>2135</v>
      </c>
      <c r="G815" s="52">
        <v>42151</v>
      </c>
      <c r="H815" s="35">
        <f t="shared" si="37"/>
        <v>42181</v>
      </c>
      <c r="I815" s="3">
        <f t="shared" si="38"/>
        <v>-1</v>
      </c>
      <c r="J815" s="4">
        <f t="shared" si="36"/>
        <v>-9100</v>
      </c>
    </row>
    <row r="816" spans="1:10" x14ac:dyDescent="0.25">
      <c r="A816" s="53">
        <v>2625</v>
      </c>
      <c r="B816" s="54">
        <v>42178</v>
      </c>
      <c r="C816" s="55" t="s">
        <v>2557</v>
      </c>
      <c r="D816" s="50">
        <v>1855.94</v>
      </c>
      <c r="E816" s="48" t="s">
        <v>2558</v>
      </c>
      <c r="F816" s="48" t="s">
        <v>2549</v>
      </c>
      <c r="G816" s="52">
        <v>42178</v>
      </c>
      <c r="H816" s="35">
        <f t="shared" si="37"/>
        <v>42208</v>
      </c>
      <c r="I816" s="3">
        <f t="shared" si="38"/>
        <v>-30</v>
      </c>
      <c r="J816" s="4">
        <f t="shared" si="36"/>
        <v>-55678.200000000004</v>
      </c>
    </row>
    <row r="817" spans="1:10" x14ac:dyDescent="0.25">
      <c r="A817" s="53">
        <v>2627</v>
      </c>
      <c r="B817" s="54">
        <v>42178</v>
      </c>
      <c r="C817" s="55" t="s">
        <v>1879</v>
      </c>
      <c r="D817" s="50">
        <v>790.35</v>
      </c>
      <c r="E817" s="48" t="s">
        <v>2559</v>
      </c>
      <c r="F817" s="48" t="s">
        <v>1997</v>
      </c>
      <c r="G817" s="52">
        <v>42178</v>
      </c>
      <c r="H817" s="35">
        <f t="shared" si="37"/>
        <v>42208</v>
      </c>
      <c r="I817" s="3">
        <f t="shared" si="38"/>
        <v>-30</v>
      </c>
      <c r="J817" s="4">
        <f t="shared" si="36"/>
        <v>-23710.5</v>
      </c>
    </row>
    <row r="818" spans="1:10" x14ac:dyDescent="0.25">
      <c r="A818" s="53" t="s">
        <v>2560</v>
      </c>
      <c r="B818" s="54">
        <v>42178</v>
      </c>
      <c r="C818" s="55" t="s">
        <v>2561</v>
      </c>
      <c r="D818" s="50">
        <v>2193.21</v>
      </c>
      <c r="E818" s="48" t="s">
        <v>2562</v>
      </c>
      <c r="F818" s="48" t="s">
        <v>2549</v>
      </c>
      <c r="G818" s="52">
        <v>42178</v>
      </c>
      <c r="H818" s="35">
        <f t="shared" si="37"/>
        <v>42208</v>
      </c>
      <c r="I818" s="3">
        <f t="shared" si="38"/>
        <v>-30</v>
      </c>
      <c r="J818" s="4">
        <f t="shared" si="36"/>
        <v>-65796.3</v>
      </c>
    </row>
    <row r="819" spans="1:10" x14ac:dyDescent="0.25">
      <c r="A819" s="53">
        <v>2633</v>
      </c>
      <c r="B819" s="54">
        <v>42178</v>
      </c>
      <c r="C819" s="55" t="s">
        <v>2563</v>
      </c>
      <c r="D819" s="50">
        <v>1176.4000000000001</v>
      </c>
      <c r="E819" s="48" t="s">
        <v>2564</v>
      </c>
      <c r="F819" s="48" t="s">
        <v>2565</v>
      </c>
      <c r="G819" s="52">
        <v>42178</v>
      </c>
      <c r="H819" s="35">
        <f t="shared" si="37"/>
        <v>42208</v>
      </c>
      <c r="I819" s="3">
        <f t="shared" si="38"/>
        <v>-30</v>
      </c>
      <c r="J819" s="4">
        <f t="shared" si="36"/>
        <v>-35292</v>
      </c>
    </row>
    <row r="820" spans="1:10" x14ac:dyDescent="0.25">
      <c r="A820" s="53">
        <v>2638</v>
      </c>
      <c r="B820" s="54">
        <v>42179</v>
      </c>
      <c r="C820" s="55" t="s">
        <v>1493</v>
      </c>
      <c r="D820" s="50">
        <v>829.56</v>
      </c>
      <c r="E820" s="48" t="s">
        <v>2566</v>
      </c>
      <c r="F820" s="48" t="s">
        <v>2565</v>
      </c>
      <c r="G820" s="52">
        <v>42152</v>
      </c>
      <c r="H820" s="35">
        <f t="shared" si="37"/>
        <v>42182</v>
      </c>
      <c r="I820" s="3">
        <f t="shared" si="38"/>
        <v>-3</v>
      </c>
      <c r="J820" s="4">
        <f t="shared" si="36"/>
        <v>-2488.6799999999998</v>
      </c>
    </row>
    <row r="821" spans="1:10" x14ac:dyDescent="0.25">
      <c r="A821" s="53">
        <v>2678</v>
      </c>
      <c r="B821" s="54">
        <v>42180</v>
      </c>
      <c r="C821" s="55" t="s">
        <v>2567</v>
      </c>
      <c r="D821" s="50">
        <v>36850</v>
      </c>
      <c r="E821" s="48" t="s">
        <v>2568</v>
      </c>
      <c r="F821" s="48" t="s">
        <v>2569</v>
      </c>
      <c r="G821" s="52">
        <v>42163</v>
      </c>
      <c r="H821" s="35">
        <f t="shared" si="37"/>
        <v>42193</v>
      </c>
      <c r="I821" s="3">
        <f t="shared" si="38"/>
        <v>-13</v>
      </c>
      <c r="J821" s="4">
        <f t="shared" si="36"/>
        <v>-479050</v>
      </c>
    </row>
    <row r="822" spans="1:10" x14ac:dyDescent="0.25">
      <c r="A822" s="53">
        <v>2702</v>
      </c>
      <c r="B822" s="54">
        <v>42181</v>
      </c>
      <c r="C822" s="55" t="s">
        <v>1966</v>
      </c>
      <c r="D822" s="50">
        <v>14669</v>
      </c>
      <c r="E822" s="48" t="s">
        <v>2570</v>
      </c>
      <c r="F822" s="48" t="s">
        <v>2571</v>
      </c>
      <c r="G822" s="52">
        <v>42146</v>
      </c>
      <c r="H822" s="35">
        <f t="shared" si="37"/>
        <v>42176</v>
      </c>
      <c r="I822" s="3">
        <f t="shared" si="38"/>
        <v>5</v>
      </c>
      <c r="J822" s="4">
        <f t="shared" si="36"/>
        <v>73345</v>
      </c>
    </row>
    <row r="823" spans="1:10" x14ac:dyDescent="0.25">
      <c r="A823" s="7"/>
      <c r="B823" s="7"/>
      <c r="C823" s="1"/>
      <c r="D823" s="13">
        <f>SUM(D9:D822)</f>
        <v>3805253.8000000003</v>
      </c>
      <c r="E823" s="7"/>
      <c r="F823" s="7"/>
      <c r="G823" s="7"/>
      <c r="H823" s="7"/>
      <c r="I823" s="8"/>
      <c r="J823" s="40">
        <f>SUM(J9:J822)</f>
        <v>27732714.689999994</v>
      </c>
    </row>
    <row r="824" spans="1:10" x14ac:dyDescent="0.25">
      <c r="A824" s="7"/>
      <c r="B824" s="7"/>
      <c r="C824" s="1"/>
      <c r="D824" s="9"/>
      <c r="E824" s="7"/>
      <c r="F824" s="7"/>
      <c r="G824" s="7"/>
      <c r="H824" s="7"/>
      <c r="I824" s="7"/>
      <c r="J824" s="7"/>
    </row>
    <row r="825" spans="1:10" x14ac:dyDescent="0.25">
      <c r="E825" s="7"/>
      <c r="F825" s="7"/>
      <c r="G825" s="7"/>
      <c r="H825" s="7"/>
      <c r="I825" s="7"/>
      <c r="J825" s="7"/>
    </row>
    <row r="826" spans="1:10" ht="15.75" thickBot="1" x14ac:dyDescent="0.3">
      <c r="A826" s="7"/>
      <c r="B826" s="7"/>
      <c r="C826" s="1"/>
      <c r="D826" s="9"/>
      <c r="E826" s="7"/>
      <c r="F826" s="7"/>
      <c r="G826" s="7"/>
      <c r="H826" s="7"/>
      <c r="I826" s="7"/>
      <c r="J826" s="7"/>
    </row>
    <row r="827" spans="1:10" ht="15.75" thickBot="1" x14ac:dyDescent="0.3">
      <c r="A827" s="7"/>
      <c r="B827" s="78" t="s">
        <v>2572</v>
      </c>
      <c r="C827" s="79"/>
      <c r="D827" s="79"/>
      <c r="E827" s="80"/>
      <c r="F827" s="10">
        <f>SUM(J823/D823)</f>
        <v>7.2880065687077149</v>
      </c>
      <c r="G827" s="7"/>
      <c r="H827" s="7"/>
      <c r="I827" s="7"/>
      <c r="J827" s="7"/>
    </row>
  </sheetData>
  <mergeCells count="5">
    <mergeCell ref="B1:J1"/>
    <mergeCell ref="B3:J3"/>
    <mergeCell ref="B4:J4"/>
    <mergeCell ref="C6:H6"/>
    <mergeCell ref="B827:E8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6"/>
  <sheetViews>
    <sheetView topLeftCell="A666" workbookViewId="0">
      <selection activeCell="M685" sqref="M685"/>
    </sheetView>
  </sheetViews>
  <sheetFormatPr defaultRowHeight="15" x14ac:dyDescent="0.25"/>
  <cols>
    <col min="1" max="1" width="9.7109375" style="15" customWidth="1"/>
    <col min="2" max="2" width="31.28515625" customWidth="1"/>
    <col min="3" max="3" width="11.42578125" style="2" customWidth="1"/>
    <col min="4" max="4" width="13.5703125" style="17" customWidth="1"/>
    <col min="5" max="5" width="9.7109375" style="15" customWidth="1"/>
    <col min="6" max="6" width="8.5703125" style="15" customWidth="1"/>
    <col min="7" max="7" width="5.42578125" style="15" customWidth="1"/>
    <col min="8" max="8" width="10" style="15" customWidth="1"/>
  </cols>
  <sheetData>
    <row r="1" spans="1:8" ht="26.25" x14ac:dyDescent="0.4">
      <c r="A1" s="72" t="s">
        <v>8</v>
      </c>
      <c r="B1" s="72"/>
      <c r="C1" s="72"/>
      <c r="D1" s="72"/>
      <c r="E1" s="72"/>
      <c r="F1" s="72"/>
      <c r="G1" s="73"/>
      <c r="H1" s="73"/>
    </row>
    <row r="2" spans="1:8" x14ac:dyDescent="0.25">
      <c r="A2" s="12"/>
      <c r="C2" s="15"/>
      <c r="E2" s="12"/>
      <c r="F2" s="11"/>
    </row>
    <row r="3" spans="1:8" ht="20.25" x14ac:dyDescent="0.25">
      <c r="A3" s="74" t="s">
        <v>9</v>
      </c>
      <c r="B3" s="74"/>
      <c r="C3" s="74"/>
      <c r="D3" s="74"/>
      <c r="E3" s="74"/>
      <c r="F3" s="74"/>
      <c r="G3" s="73"/>
      <c r="H3" s="73"/>
    </row>
    <row r="4" spans="1:8" ht="15.75" x14ac:dyDescent="0.25">
      <c r="A4" s="75" t="s">
        <v>10</v>
      </c>
      <c r="B4" s="75"/>
      <c r="C4" s="75"/>
      <c r="D4" s="75"/>
      <c r="E4" s="75"/>
      <c r="F4" s="75"/>
      <c r="G4" s="73"/>
      <c r="H4" s="73"/>
    </row>
    <row r="5" spans="1:8" ht="15.75" x14ac:dyDescent="0.25">
      <c r="A5" s="16"/>
      <c r="B5" s="16"/>
      <c r="C5" s="16"/>
      <c r="D5" s="18"/>
      <c r="E5" s="16"/>
      <c r="F5" s="16"/>
    </row>
    <row r="6" spans="1:8" ht="15.75" x14ac:dyDescent="0.25">
      <c r="A6" s="16"/>
      <c r="B6" s="76" t="s">
        <v>12</v>
      </c>
      <c r="C6" s="77"/>
      <c r="D6" s="77"/>
      <c r="E6" s="77"/>
      <c r="F6" s="77"/>
    </row>
    <row r="8" spans="1:8" x14ac:dyDescent="0.25">
      <c r="A8" s="5" t="s">
        <v>703</v>
      </c>
      <c r="B8" s="5" t="s">
        <v>0</v>
      </c>
      <c r="C8" s="6" t="s">
        <v>3</v>
      </c>
      <c r="D8" s="19" t="s">
        <v>4</v>
      </c>
      <c r="E8" s="21" t="s">
        <v>5</v>
      </c>
      <c r="F8" s="5" t="s">
        <v>6</v>
      </c>
      <c r="G8" s="5" t="s">
        <v>7</v>
      </c>
      <c r="H8" s="21" t="s">
        <v>2</v>
      </c>
    </row>
    <row r="9" spans="1:8" x14ac:dyDescent="0.25">
      <c r="A9" s="14">
        <v>42186</v>
      </c>
      <c r="B9" s="23" t="s">
        <v>14</v>
      </c>
      <c r="C9" s="58">
        <v>29.89</v>
      </c>
      <c r="D9" s="24" t="s">
        <v>694</v>
      </c>
      <c r="E9" s="14">
        <v>42130</v>
      </c>
      <c r="F9" s="14">
        <v>42176</v>
      </c>
      <c r="G9" s="3">
        <f>SUM(A9-F9)</f>
        <v>10</v>
      </c>
      <c r="H9" s="4">
        <f t="shared" ref="H9:H72" si="0">SUM(G9*C9)</f>
        <v>298.89999999999998</v>
      </c>
    </row>
    <row r="10" spans="1:8" x14ac:dyDescent="0.25">
      <c r="A10" s="14">
        <v>42186</v>
      </c>
      <c r="B10" s="23" t="s">
        <v>14</v>
      </c>
      <c r="C10" s="58">
        <v>73.31</v>
      </c>
      <c r="D10" s="25" t="s">
        <v>695</v>
      </c>
      <c r="E10" s="14">
        <v>42130</v>
      </c>
      <c r="F10" s="14">
        <v>42176</v>
      </c>
      <c r="G10" s="3">
        <f t="shared" ref="G10:G73" si="1">SUM(A10-F10)</f>
        <v>10</v>
      </c>
      <c r="H10" s="4">
        <f t="shared" si="0"/>
        <v>733.1</v>
      </c>
    </row>
    <row r="11" spans="1:8" x14ac:dyDescent="0.25">
      <c r="A11" s="14">
        <v>42186</v>
      </c>
      <c r="B11" s="23" t="s">
        <v>14</v>
      </c>
      <c r="C11" s="58">
        <v>4182.3999999999996</v>
      </c>
      <c r="D11" s="25" t="s">
        <v>134</v>
      </c>
      <c r="E11" s="14">
        <v>42130</v>
      </c>
      <c r="F11" s="14">
        <v>42176</v>
      </c>
      <c r="G11" s="3">
        <f t="shared" si="1"/>
        <v>10</v>
      </c>
      <c r="H11" s="4">
        <f t="shared" si="0"/>
        <v>41824</v>
      </c>
    </row>
    <row r="12" spans="1:8" x14ac:dyDescent="0.25">
      <c r="A12" s="14">
        <v>42186</v>
      </c>
      <c r="B12" s="23" t="s">
        <v>14</v>
      </c>
      <c r="C12" s="58">
        <v>403.56</v>
      </c>
      <c r="D12" s="25" t="s">
        <v>135</v>
      </c>
      <c r="E12" s="14">
        <v>42130</v>
      </c>
      <c r="F12" s="14">
        <v>42176</v>
      </c>
      <c r="G12" s="3">
        <f t="shared" si="1"/>
        <v>10</v>
      </c>
      <c r="H12" s="4">
        <f t="shared" si="0"/>
        <v>4035.6</v>
      </c>
    </row>
    <row r="13" spans="1:8" x14ac:dyDescent="0.25">
      <c r="A13" s="14">
        <v>42186</v>
      </c>
      <c r="B13" s="23" t="s">
        <v>14</v>
      </c>
      <c r="C13" s="58">
        <v>2630.7</v>
      </c>
      <c r="D13" s="25" t="s">
        <v>136</v>
      </c>
      <c r="E13" s="14">
        <v>42130</v>
      </c>
      <c r="F13" s="14">
        <v>42176</v>
      </c>
      <c r="G13" s="3">
        <f t="shared" si="1"/>
        <v>10</v>
      </c>
      <c r="H13" s="4">
        <f t="shared" si="0"/>
        <v>26307</v>
      </c>
    </row>
    <row r="14" spans="1:8" x14ac:dyDescent="0.25">
      <c r="A14" s="14">
        <v>42186</v>
      </c>
      <c r="B14" s="23" t="s">
        <v>14</v>
      </c>
      <c r="C14" s="58">
        <v>133.44</v>
      </c>
      <c r="D14" s="25" t="s">
        <v>137</v>
      </c>
      <c r="E14" s="14">
        <v>42130</v>
      </c>
      <c r="F14" s="14">
        <v>42176</v>
      </c>
      <c r="G14" s="3">
        <f t="shared" si="1"/>
        <v>10</v>
      </c>
      <c r="H14" s="4">
        <f t="shared" si="0"/>
        <v>1334.4</v>
      </c>
    </row>
    <row r="15" spans="1:8" x14ac:dyDescent="0.25">
      <c r="A15" s="14">
        <v>42186</v>
      </c>
      <c r="B15" s="23" t="s">
        <v>14</v>
      </c>
      <c r="C15" s="58">
        <v>482.8</v>
      </c>
      <c r="D15" s="25" t="s">
        <v>138</v>
      </c>
      <c r="E15" s="14">
        <v>42130</v>
      </c>
      <c r="F15" s="14">
        <v>42176</v>
      </c>
      <c r="G15" s="3">
        <f t="shared" si="1"/>
        <v>10</v>
      </c>
      <c r="H15" s="4">
        <f t="shared" si="0"/>
        <v>4828</v>
      </c>
    </row>
    <row r="16" spans="1:8" x14ac:dyDescent="0.25">
      <c r="A16" s="14">
        <v>42186</v>
      </c>
      <c r="B16" s="23" t="s">
        <v>14</v>
      </c>
      <c r="C16" s="58">
        <v>276.83</v>
      </c>
      <c r="D16" s="25" t="s">
        <v>139</v>
      </c>
      <c r="E16" s="14">
        <v>42130</v>
      </c>
      <c r="F16" s="14">
        <v>42176</v>
      </c>
      <c r="G16" s="3">
        <f t="shared" si="1"/>
        <v>10</v>
      </c>
      <c r="H16" s="4">
        <f t="shared" si="0"/>
        <v>2768.2999999999997</v>
      </c>
    </row>
    <row r="17" spans="1:8" x14ac:dyDescent="0.25">
      <c r="A17" s="14">
        <v>42186</v>
      </c>
      <c r="B17" s="23" t="s">
        <v>14</v>
      </c>
      <c r="C17" s="58">
        <v>141.78</v>
      </c>
      <c r="D17" s="25" t="s">
        <v>140</v>
      </c>
      <c r="E17" s="14">
        <v>42130</v>
      </c>
      <c r="F17" s="14">
        <v>42176</v>
      </c>
      <c r="G17" s="3">
        <f t="shared" si="1"/>
        <v>10</v>
      </c>
      <c r="H17" s="4">
        <f t="shared" si="0"/>
        <v>1417.8</v>
      </c>
    </row>
    <row r="18" spans="1:8" x14ac:dyDescent="0.25">
      <c r="A18" s="14">
        <v>42186</v>
      </c>
      <c r="B18" s="23" t="s">
        <v>14</v>
      </c>
      <c r="C18" s="58">
        <v>248.03</v>
      </c>
      <c r="D18" s="25" t="s">
        <v>141</v>
      </c>
      <c r="E18" s="14">
        <v>42130</v>
      </c>
      <c r="F18" s="14">
        <v>42176</v>
      </c>
      <c r="G18" s="3">
        <f t="shared" si="1"/>
        <v>10</v>
      </c>
      <c r="H18" s="4">
        <f t="shared" si="0"/>
        <v>2480.3000000000002</v>
      </c>
    </row>
    <row r="19" spans="1:8" x14ac:dyDescent="0.25">
      <c r="A19" s="14">
        <v>42186</v>
      </c>
      <c r="B19" s="23" t="s">
        <v>14</v>
      </c>
      <c r="C19" s="58">
        <v>96.82</v>
      </c>
      <c r="D19" s="25" t="s">
        <v>142</v>
      </c>
      <c r="E19" s="14">
        <v>42130</v>
      </c>
      <c r="F19" s="14">
        <v>42176</v>
      </c>
      <c r="G19" s="3">
        <f t="shared" si="1"/>
        <v>10</v>
      </c>
      <c r="H19" s="4">
        <f t="shared" si="0"/>
        <v>968.19999999999993</v>
      </c>
    </row>
    <row r="20" spans="1:8" x14ac:dyDescent="0.25">
      <c r="A20" s="14">
        <v>42186</v>
      </c>
      <c r="B20" s="23" t="s">
        <v>14</v>
      </c>
      <c r="C20" s="58">
        <v>670.08</v>
      </c>
      <c r="D20" s="25" t="s">
        <v>143</v>
      </c>
      <c r="E20" s="14">
        <v>42130</v>
      </c>
      <c r="F20" s="14">
        <v>42176</v>
      </c>
      <c r="G20" s="3">
        <f t="shared" si="1"/>
        <v>10</v>
      </c>
      <c r="H20" s="4">
        <f t="shared" si="0"/>
        <v>6700.8</v>
      </c>
    </row>
    <row r="21" spans="1:8" x14ac:dyDescent="0.25">
      <c r="A21" s="14">
        <v>42186</v>
      </c>
      <c r="B21" s="23" t="s">
        <v>14</v>
      </c>
      <c r="C21" s="58">
        <v>1583.1</v>
      </c>
      <c r="D21" s="25" t="s">
        <v>144</v>
      </c>
      <c r="E21" s="14">
        <v>42130</v>
      </c>
      <c r="F21" s="14">
        <v>42176</v>
      </c>
      <c r="G21" s="3">
        <f t="shared" si="1"/>
        <v>10</v>
      </c>
      <c r="H21" s="4">
        <f t="shared" si="0"/>
        <v>15831</v>
      </c>
    </row>
    <row r="22" spans="1:8" x14ac:dyDescent="0.25">
      <c r="A22" s="14">
        <v>42186</v>
      </c>
      <c r="B22" s="23" t="s">
        <v>14</v>
      </c>
      <c r="C22" s="58">
        <v>985.49</v>
      </c>
      <c r="D22" s="25" t="s">
        <v>145</v>
      </c>
      <c r="E22" s="14">
        <v>42130</v>
      </c>
      <c r="F22" s="14">
        <v>42176</v>
      </c>
      <c r="G22" s="3">
        <f t="shared" si="1"/>
        <v>10</v>
      </c>
      <c r="H22" s="4">
        <f t="shared" si="0"/>
        <v>9854.9</v>
      </c>
    </row>
    <row r="23" spans="1:8" x14ac:dyDescent="0.25">
      <c r="A23" s="14">
        <v>42186</v>
      </c>
      <c r="B23" s="23" t="s">
        <v>14</v>
      </c>
      <c r="C23" s="58">
        <v>231.62</v>
      </c>
      <c r="D23" s="25" t="s">
        <v>146</v>
      </c>
      <c r="E23" s="14">
        <v>42130</v>
      </c>
      <c r="F23" s="14">
        <v>42176</v>
      </c>
      <c r="G23" s="3">
        <f t="shared" si="1"/>
        <v>10</v>
      </c>
      <c r="H23" s="4">
        <f t="shared" si="0"/>
        <v>2316.1999999999998</v>
      </c>
    </row>
    <row r="24" spans="1:8" x14ac:dyDescent="0.25">
      <c r="A24" s="14">
        <v>42186</v>
      </c>
      <c r="B24" s="23" t="s">
        <v>14</v>
      </c>
      <c r="C24" s="58">
        <v>22.31</v>
      </c>
      <c r="D24" s="25" t="s">
        <v>147</v>
      </c>
      <c r="E24" s="14">
        <v>42130</v>
      </c>
      <c r="F24" s="14">
        <v>42176</v>
      </c>
      <c r="G24" s="3">
        <f t="shared" si="1"/>
        <v>10</v>
      </c>
      <c r="H24" s="4">
        <f t="shared" si="0"/>
        <v>223.1</v>
      </c>
    </row>
    <row r="25" spans="1:8" x14ac:dyDescent="0.25">
      <c r="A25" s="14">
        <v>42186</v>
      </c>
      <c r="B25" s="23" t="s">
        <v>14</v>
      </c>
      <c r="C25" s="58">
        <v>203.62</v>
      </c>
      <c r="D25" s="25" t="s">
        <v>148</v>
      </c>
      <c r="E25" s="14">
        <v>42130</v>
      </c>
      <c r="F25" s="14">
        <v>42176</v>
      </c>
      <c r="G25" s="3">
        <f t="shared" si="1"/>
        <v>10</v>
      </c>
      <c r="H25" s="4">
        <f t="shared" si="0"/>
        <v>2036.2</v>
      </c>
    </row>
    <row r="26" spans="1:8" x14ac:dyDescent="0.25">
      <c r="A26" s="14">
        <v>42186</v>
      </c>
      <c r="B26" s="23" t="s">
        <v>14</v>
      </c>
      <c r="C26" s="58">
        <v>1236</v>
      </c>
      <c r="D26" s="25" t="s">
        <v>149</v>
      </c>
      <c r="E26" s="14">
        <v>42130</v>
      </c>
      <c r="F26" s="14">
        <v>42176</v>
      </c>
      <c r="G26" s="3">
        <f t="shared" si="1"/>
        <v>10</v>
      </c>
      <c r="H26" s="4">
        <f t="shared" si="0"/>
        <v>12360</v>
      </c>
    </row>
    <row r="27" spans="1:8" x14ac:dyDescent="0.25">
      <c r="A27" s="14">
        <v>42186</v>
      </c>
      <c r="B27" s="23" t="s">
        <v>14</v>
      </c>
      <c r="C27" s="58">
        <v>1041.5999999999999</v>
      </c>
      <c r="D27" s="25" t="s">
        <v>150</v>
      </c>
      <c r="E27" s="14">
        <v>42130</v>
      </c>
      <c r="F27" s="14">
        <v>42176</v>
      </c>
      <c r="G27" s="3">
        <f t="shared" si="1"/>
        <v>10</v>
      </c>
      <c r="H27" s="4">
        <f t="shared" si="0"/>
        <v>10416</v>
      </c>
    </row>
    <row r="28" spans="1:8" x14ac:dyDescent="0.25">
      <c r="A28" s="14">
        <v>42186</v>
      </c>
      <c r="B28" s="23" t="s">
        <v>14</v>
      </c>
      <c r="C28" s="58">
        <v>756.44</v>
      </c>
      <c r="D28" s="25" t="s">
        <v>151</v>
      </c>
      <c r="E28" s="14">
        <v>42130</v>
      </c>
      <c r="F28" s="14">
        <v>42176</v>
      </c>
      <c r="G28" s="3">
        <f t="shared" si="1"/>
        <v>10</v>
      </c>
      <c r="H28" s="4">
        <f t="shared" si="0"/>
        <v>7564.4000000000005</v>
      </c>
    </row>
    <row r="29" spans="1:8" x14ac:dyDescent="0.25">
      <c r="A29" s="14">
        <v>42186</v>
      </c>
      <c r="B29" s="23" t="s">
        <v>14</v>
      </c>
      <c r="C29" s="58">
        <v>996.94</v>
      </c>
      <c r="D29" s="25" t="s">
        <v>152</v>
      </c>
      <c r="E29" s="14">
        <v>42130</v>
      </c>
      <c r="F29" s="14">
        <v>42176</v>
      </c>
      <c r="G29" s="3">
        <f t="shared" si="1"/>
        <v>10</v>
      </c>
      <c r="H29" s="4">
        <f t="shared" si="0"/>
        <v>9969.4000000000015</v>
      </c>
    </row>
    <row r="30" spans="1:8" x14ac:dyDescent="0.25">
      <c r="A30" s="14">
        <v>42186</v>
      </c>
      <c r="B30" s="23" t="s">
        <v>14</v>
      </c>
      <c r="C30" s="58">
        <v>137.31</v>
      </c>
      <c r="D30" s="25" t="s">
        <v>153</v>
      </c>
      <c r="E30" s="14">
        <v>42130</v>
      </c>
      <c r="F30" s="14">
        <v>42176</v>
      </c>
      <c r="G30" s="3">
        <f t="shared" si="1"/>
        <v>10</v>
      </c>
      <c r="H30" s="4">
        <f t="shared" si="0"/>
        <v>1373.1</v>
      </c>
    </row>
    <row r="31" spans="1:8" x14ac:dyDescent="0.25">
      <c r="A31" s="14">
        <v>42186</v>
      </c>
      <c r="B31" s="23" t="s">
        <v>14</v>
      </c>
      <c r="C31" s="58">
        <v>87.99</v>
      </c>
      <c r="D31" s="25" t="s">
        <v>154</v>
      </c>
      <c r="E31" s="14">
        <v>42130</v>
      </c>
      <c r="F31" s="14">
        <v>42176</v>
      </c>
      <c r="G31" s="3">
        <f t="shared" si="1"/>
        <v>10</v>
      </c>
      <c r="H31" s="4">
        <f t="shared" si="0"/>
        <v>879.9</v>
      </c>
    </row>
    <row r="32" spans="1:8" x14ac:dyDescent="0.25">
      <c r="A32" s="14">
        <v>42186</v>
      </c>
      <c r="B32" s="23" t="s">
        <v>14</v>
      </c>
      <c r="C32" s="58">
        <v>371.41</v>
      </c>
      <c r="D32" s="25" t="s">
        <v>155</v>
      </c>
      <c r="E32" s="14">
        <v>42130</v>
      </c>
      <c r="F32" s="14">
        <v>42176</v>
      </c>
      <c r="G32" s="3">
        <f t="shared" si="1"/>
        <v>10</v>
      </c>
      <c r="H32" s="4">
        <f t="shared" si="0"/>
        <v>3714.1000000000004</v>
      </c>
    </row>
    <row r="33" spans="1:8" x14ac:dyDescent="0.25">
      <c r="A33" s="14">
        <v>42186</v>
      </c>
      <c r="B33" s="23" t="s">
        <v>14</v>
      </c>
      <c r="C33" s="58">
        <v>177.29</v>
      </c>
      <c r="D33" s="25" t="s">
        <v>156</v>
      </c>
      <c r="E33" s="14">
        <v>42130</v>
      </c>
      <c r="F33" s="14">
        <v>42176</v>
      </c>
      <c r="G33" s="3">
        <f t="shared" si="1"/>
        <v>10</v>
      </c>
      <c r="H33" s="4">
        <f t="shared" si="0"/>
        <v>1772.8999999999999</v>
      </c>
    </row>
    <row r="34" spans="1:8" x14ac:dyDescent="0.25">
      <c r="A34" s="14">
        <v>42186</v>
      </c>
      <c r="B34" s="23" t="s">
        <v>14</v>
      </c>
      <c r="C34" s="58">
        <v>1060.07</v>
      </c>
      <c r="D34" s="25" t="s">
        <v>157</v>
      </c>
      <c r="E34" s="14">
        <v>42130</v>
      </c>
      <c r="F34" s="14">
        <v>42176</v>
      </c>
      <c r="G34" s="3">
        <f t="shared" si="1"/>
        <v>10</v>
      </c>
      <c r="H34" s="4">
        <f t="shared" si="0"/>
        <v>10600.699999999999</v>
      </c>
    </row>
    <row r="35" spans="1:8" x14ac:dyDescent="0.25">
      <c r="A35" s="14">
        <v>42186</v>
      </c>
      <c r="B35" s="23" t="s">
        <v>14</v>
      </c>
      <c r="C35" s="58">
        <v>536.21</v>
      </c>
      <c r="D35" s="25" t="s">
        <v>158</v>
      </c>
      <c r="E35" s="14">
        <v>42130</v>
      </c>
      <c r="F35" s="14">
        <v>42176</v>
      </c>
      <c r="G35" s="3">
        <f t="shared" si="1"/>
        <v>10</v>
      </c>
      <c r="H35" s="4">
        <f t="shared" si="0"/>
        <v>5362.1</v>
      </c>
    </row>
    <row r="36" spans="1:8" x14ac:dyDescent="0.25">
      <c r="A36" s="14">
        <v>42186</v>
      </c>
      <c r="B36" s="23" t="s">
        <v>14</v>
      </c>
      <c r="C36" s="58">
        <v>78.83</v>
      </c>
      <c r="D36" s="25" t="s">
        <v>159</v>
      </c>
      <c r="E36" s="14">
        <v>42130</v>
      </c>
      <c r="F36" s="14">
        <v>42176</v>
      </c>
      <c r="G36" s="3">
        <f t="shared" si="1"/>
        <v>10</v>
      </c>
      <c r="H36" s="4">
        <f t="shared" si="0"/>
        <v>788.3</v>
      </c>
    </row>
    <row r="37" spans="1:8" x14ac:dyDescent="0.25">
      <c r="A37" s="14">
        <v>42186</v>
      </c>
      <c r="B37" s="23" t="s">
        <v>14</v>
      </c>
      <c r="C37" s="58">
        <v>291.74</v>
      </c>
      <c r="D37" s="25" t="s">
        <v>160</v>
      </c>
      <c r="E37" s="14">
        <v>42130</v>
      </c>
      <c r="F37" s="14">
        <v>42176</v>
      </c>
      <c r="G37" s="3">
        <f t="shared" si="1"/>
        <v>10</v>
      </c>
      <c r="H37" s="4">
        <f t="shared" si="0"/>
        <v>2917.4</v>
      </c>
    </row>
    <row r="38" spans="1:8" x14ac:dyDescent="0.25">
      <c r="A38" s="14">
        <v>42186</v>
      </c>
      <c r="B38" s="23" t="s">
        <v>14</v>
      </c>
      <c r="C38" s="58">
        <v>816.34</v>
      </c>
      <c r="D38" s="25" t="s">
        <v>161</v>
      </c>
      <c r="E38" s="14">
        <v>42130</v>
      </c>
      <c r="F38" s="14">
        <v>42176</v>
      </c>
      <c r="G38" s="3">
        <f t="shared" si="1"/>
        <v>10</v>
      </c>
      <c r="H38" s="4">
        <f t="shared" si="0"/>
        <v>8163.4000000000005</v>
      </c>
    </row>
    <row r="39" spans="1:8" x14ac:dyDescent="0.25">
      <c r="A39" s="14">
        <v>42186</v>
      </c>
      <c r="B39" s="23" t="s">
        <v>14</v>
      </c>
      <c r="C39" s="58">
        <v>605.49</v>
      </c>
      <c r="D39" s="25" t="s">
        <v>162</v>
      </c>
      <c r="E39" s="14">
        <v>42130</v>
      </c>
      <c r="F39" s="14">
        <v>42176</v>
      </c>
      <c r="G39" s="3">
        <f t="shared" si="1"/>
        <v>10</v>
      </c>
      <c r="H39" s="4">
        <f t="shared" si="0"/>
        <v>6054.9</v>
      </c>
    </row>
    <row r="40" spans="1:8" x14ac:dyDescent="0.25">
      <c r="A40" s="14">
        <v>42186</v>
      </c>
      <c r="B40" s="23" t="s">
        <v>14</v>
      </c>
      <c r="C40" s="58">
        <v>2735.47</v>
      </c>
      <c r="D40" s="25" t="s">
        <v>163</v>
      </c>
      <c r="E40" s="14">
        <v>42130</v>
      </c>
      <c r="F40" s="14">
        <v>42176</v>
      </c>
      <c r="G40" s="3">
        <f t="shared" si="1"/>
        <v>10</v>
      </c>
      <c r="H40" s="4">
        <f t="shared" si="0"/>
        <v>27354.699999999997</v>
      </c>
    </row>
    <row r="41" spans="1:8" x14ac:dyDescent="0.25">
      <c r="A41" s="14">
        <v>42186</v>
      </c>
      <c r="B41" s="23" t="s">
        <v>14</v>
      </c>
      <c r="C41" s="58">
        <v>564.79</v>
      </c>
      <c r="D41" s="25" t="s">
        <v>164</v>
      </c>
      <c r="E41" s="14">
        <v>42130</v>
      </c>
      <c r="F41" s="14">
        <v>42176</v>
      </c>
      <c r="G41" s="3">
        <f t="shared" si="1"/>
        <v>10</v>
      </c>
      <c r="H41" s="4">
        <f t="shared" si="0"/>
        <v>5647.9</v>
      </c>
    </row>
    <row r="42" spans="1:8" x14ac:dyDescent="0.25">
      <c r="A42" s="14">
        <v>42186</v>
      </c>
      <c r="B42" s="23" t="s">
        <v>14</v>
      </c>
      <c r="C42" s="58">
        <v>224.05</v>
      </c>
      <c r="D42" s="25" t="s">
        <v>165</v>
      </c>
      <c r="E42" s="14">
        <v>42130</v>
      </c>
      <c r="F42" s="14">
        <v>42176</v>
      </c>
      <c r="G42" s="3">
        <f t="shared" si="1"/>
        <v>10</v>
      </c>
      <c r="H42" s="4">
        <f t="shared" si="0"/>
        <v>2240.5</v>
      </c>
    </row>
    <row r="43" spans="1:8" x14ac:dyDescent="0.25">
      <c r="A43" s="14">
        <v>42186</v>
      </c>
      <c r="B43" s="23" t="s">
        <v>14</v>
      </c>
      <c r="C43" s="58">
        <v>1794.8</v>
      </c>
      <c r="D43" s="25" t="s">
        <v>166</v>
      </c>
      <c r="E43" s="14">
        <v>42130</v>
      </c>
      <c r="F43" s="14">
        <v>42176</v>
      </c>
      <c r="G43" s="3">
        <f t="shared" si="1"/>
        <v>10</v>
      </c>
      <c r="H43" s="4">
        <f t="shared" si="0"/>
        <v>17948</v>
      </c>
    </row>
    <row r="44" spans="1:8" x14ac:dyDescent="0.25">
      <c r="A44" s="14">
        <v>42186</v>
      </c>
      <c r="B44" s="23" t="s">
        <v>14</v>
      </c>
      <c r="C44" s="58">
        <v>149.22</v>
      </c>
      <c r="D44" s="25" t="s">
        <v>167</v>
      </c>
      <c r="E44" s="14">
        <v>42130</v>
      </c>
      <c r="F44" s="14">
        <v>42176</v>
      </c>
      <c r="G44" s="3">
        <f t="shared" si="1"/>
        <v>10</v>
      </c>
      <c r="H44" s="4">
        <f t="shared" si="0"/>
        <v>1492.2</v>
      </c>
    </row>
    <row r="45" spans="1:8" x14ac:dyDescent="0.25">
      <c r="A45" s="14">
        <v>42186</v>
      </c>
      <c r="B45" s="23" t="s">
        <v>14</v>
      </c>
      <c r="C45" s="58">
        <v>164.34</v>
      </c>
      <c r="D45" s="25" t="s">
        <v>168</v>
      </c>
      <c r="E45" s="14">
        <v>42130</v>
      </c>
      <c r="F45" s="14">
        <v>42176</v>
      </c>
      <c r="G45" s="3">
        <f t="shared" si="1"/>
        <v>10</v>
      </c>
      <c r="H45" s="4">
        <f t="shared" si="0"/>
        <v>1643.4</v>
      </c>
    </row>
    <row r="46" spans="1:8" x14ac:dyDescent="0.25">
      <c r="A46" s="14">
        <v>42186</v>
      </c>
      <c r="B46" s="23" t="s">
        <v>14</v>
      </c>
      <c r="C46" s="58">
        <v>1506.08</v>
      </c>
      <c r="D46" s="25" t="s">
        <v>169</v>
      </c>
      <c r="E46" s="14">
        <v>42130</v>
      </c>
      <c r="F46" s="14">
        <v>42176</v>
      </c>
      <c r="G46" s="3">
        <f t="shared" si="1"/>
        <v>10</v>
      </c>
      <c r="H46" s="4">
        <f t="shared" si="0"/>
        <v>15060.8</v>
      </c>
    </row>
    <row r="47" spans="1:8" x14ac:dyDescent="0.25">
      <c r="A47" s="14">
        <v>42186</v>
      </c>
      <c r="B47" s="23" t="s">
        <v>14</v>
      </c>
      <c r="C47" s="58">
        <v>310.61</v>
      </c>
      <c r="D47" s="25" t="s">
        <v>170</v>
      </c>
      <c r="E47" s="14">
        <v>42130</v>
      </c>
      <c r="F47" s="14">
        <v>42176</v>
      </c>
      <c r="G47" s="3">
        <f t="shared" si="1"/>
        <v>10</v>
      </c>
      <c r="H47" s="4">
        <f t="shared" si="0"/>
        <v>3106.1000000000004</v>
      </c>
    </row>
    <row r="48" spans="1:8" x14ac:dyDescent="0.25">
      <c r="A48" s="14">
        <v>42186</v>
      </c>
      <c r="B48" s="23" t="s">
        <v>14</v>
      </c>
      <c r="C48" s="58">
        <v>2029.57</v>
      </c>
      <c r="D48" s="25" t="s">
        <v>171</v>
      </c>
      <c r="E48" s="14">
        <v>42130</v>
      </c>
      <c r="F48" s="14">
        <v>42176</v>
      </c>
      <c r="G48" s="3">
        <f t="shared" si="1"/>
        <v>10</v>
      </c>
      <c r="H48" s="4">
        <f t="shared" si="0"/>
        <v>20295.7</v>
      </c>
    </row>
    <row r="49" spans="1:8" x14ac:dyDescent="0.25">
      <c r="A49" s="14">
        <v>42186</v>
      </c>
      <c r="B49" s="23" t="s">
        <v>14</v>
      </c>
      <c r="C49" s="58">
        <v>66.709999999999994</v>
      </c>
      <c r="D49" s="25" t="s">
        <v>172</v>
      </c>
      <c r="E49" s="14">
        <v>42130</v>
      </c>
      <c r="F49" s="14">
        <v>42176</v>
      </c>
      <c r="G49" s="3">
        <f t="shared" si="1"/>
        <v>10</v>
      </c>
      <c r="H49" s="4">
        <f t="shared" si="0"/>
        <v>667.09999999999991</v>
      </c>
    </row>
    <row r="50" spans="1:8" x14ac:dyDescent="0.25">
      <c r="A50" s="14">
        <v>42186</v>
      </c>
      <c r="B50" s="23" t="s">
        <v>14</v>
      </c>
      <c r="C50" s="58">
        <v>413.78</v>
      </c>
      <c r="D50" s="25" t="s">
        <v>173</v>
      </c>
      <c r="E50" s="14">
        <v>42130</v>
      </c>
      <c r="F50" s="14">
        <v>42176</v>
      </c>
      <c r="G50" s="3">
        <f t="shared" si="1"/>
        <v>10</v>
      </c>
      <c r="H50" s="4">
        <f t="shared" si="0"/>
        <v>4137.7999999999993</v>
      </c>
    </row>
    <row r="51" spans="1:8" x14ac:dyDescent="0.25">
      <c r="A51" s="14">
        <v>42186</v>
      </c>
      <c r="B51" s="23" t="s">
        <v>14</v>
      </c>
      <c r="C51" s="58">
        <v>22.31</v>
      </c>
      <c r="D51" s="25" t="s">
        <v>174</v>
      </c>
      <c r="E51" s="14">
        <v>42130</v>
      </c>
      <c r="F51" s="14">
        <v>42176</v>
      </c>
      <c r="G51" s="3">
        <f t="shared" si="1"/>
        <v>10</v>
      </c>
      <c r="H51" s="4">
        <f t="shared" si="0"/>
        <v>223.1</v>
      </c>
    </row>
    <row r="52" spans="1:8" x14ac:dyDescent="0.25">
      <c r="A52" s="14">
        <v>42186</v>
      </c>
      <c r="B52" s="23" t="s">
        <v>14</v>
      </c>
      <c r="C52" s="58">
        <v>695.87</v>
      </c>
      <c r="D52" s="25" t="s">
        <v>175</v>
      </c>
      <c r="E52" s="14">
        <v>42130</v>
      </c>
      <c r="F52" s="14">
        <v>42176</v>
      </c>
      <c r="G52" s="3">
        <f t="shared" si="1"/>
        <v>10</v>
      </c>
      <c r="H52" s="4">
        <f t="shared" si="0"/>
        <v>6958.7</v>
      </c>
    </row>
    <row r="53" spans="1:8" x14ac:dyDescent="0.25">
      <c r="A53" s="14">
        <v>42186</v>
      </c>
      <c r="B53" s="23" t="s">
        <v>14</v>
      </c>
      <c r="C53" s="58">
        <v>781.93</v>
      </c>
      <c r="D53" s="25" t="s">
        <v>176</v>
      </c>
      <c r="E53" s="14">
        <v>42130</v>
      </c>
      <c r="F53" s="14">
        <v>42176</v>
      </c>
      <c r="G53" s="3">
        <f t="shared" si="1"/>
        <v>10</v>
      </c>
      <c r="H53" s="4">
        <f t="shared" si="0"/>
        <v>7819.2999999999993</v>
      </c>
    </row>
    <row r="54" spans="1:8" x14ac:dyDescent="0.25">
      <c r="A54" s="14">
        <v>42186</v>
      </c>
      <c r="B54" s="23" t="s">
        <v>14</v>
      </c>
      <c r="C54" s="58">
        <v>82.67</v>
      </c>
      <c r="D54" s="25" t="s">
        <v>177</v>
      </c>
      <c r="E54" s="14">
        <v>42130</v>
      </c>
      <c r="F54" s="14">
        <v>42176</v>
      </c>
      <c r="G54" s="3">
        <f t="shared" si="1"/>
        <v>10</v>
      </c>
      <c r="H54" s="4">
        <f t="shared" si="0"/>
        <v>826.7</v>
      </c>
    </row>
    <row r="55" spans="1:8" x14ac:dyDescent="0.25">
      <c r="A55" s="14">
        <v>42186</v>
      </c>
      <c r="B55" s="23" t="s">
        <v>14</v>
      </c>
      <c r="C55" s="58">
        <v>442.85</v>
      </c>
      <c r="D55" s="25" t="s">
        <v>178</v>
      </c>
      <c r="E55" s="14">
        <v>42130</v>
      </c>
      <c r="F55" s="14">
        <v>42176</v>
      </c>
      <c r="G55" s="3">
        <f t="shared" si="1"/>
        <v>10</v>
      </c>
      <c r="H55" s="4">
        <f t="shared" si="0"/>
        <v>4428.5</v>
      </c>
    </row>
    <row r="56" spans="1:8" x14ac:dyDescent="0.25">
      <c r="A56" s="14">
        <v>42186</v>
      </c>
      <c r="B56" s="23" t="s">
        <v>14</v>
      </c>
      <c r="C56" s="58">
        <v>604.04</v>
      </c>
      <c r="D56" s="25" t="s">
        <v>179</v>
      </c>
      <c r="E56" s="14">
        <v>42130</v>
      </c>
      <c r="F56" s="14">
        <v>42176</v>
      </c>
      <c r="G56" s="3">
        <f t="shared" si="1"/>
        <v>10</v>
      </c>
      <c r="H56" s="4">
        <f t="shared" si="0"/>
        <v>6040.4</v>
      </c>
    </row>
    <row r="57" spans="1:8" x14ac:dyDescent="0.25">
      <c r="A57" s="14">
        <v>42186</v>
      </c>
      <c r="B57" s="23" t="s">
        <v>14</v>
      </c>
      <c r="C57" s="58">
        <v>188.27</v>
      </c>
      <c r="D57" s="25" t="s">
        <v>180</v>
      </c>
      <c r="E57" s="14">
        <v>42130</v>
      </c>
      <c r="F57" s="14">
        <v>42176</v>
      </c>
      <c r="G57" s="3">
        <f t="shared" si="1"/>
        <v>10</v>
      </c>
      <c r="H57" s="4">
        <f t="shared" si="0"/>
        <v>1882.7</v>
      </c>
    </row>
    <row r="58" spans="1:8" x14ac:dyDescent="0.25">
      <c r="A58" s="14">
        <v>42186</v>
      </c>
      <c r="B58" s="23" t="s">
        <v>14</v>
      </c>
      <c r="C58" s="58">
        <v>245.48</v>
      </c>
      <c r="D58" s="25" t="s">
        <v>181</v>
      </c>
      <c r="E58" s="14">
        <v>42130</v>
      </c>
      <c r="F58" s="14">
        <v>42176</v>
      </c>
      <c r="G58" s="3">
        <f t="shared" si="1"/>
        <v>10</v>
      </c>
      <c r="H58" s="4">
        <f t="shared" si="0"/>
        <v>2454.7999999999997</v>
      </c>
    </row>
    <row r="59" spans="1:8" x14ac:dyDescent="0.25">
      <c r="A59" s="14">
        <v>42186</v>
      </c>
      <c r="B59" s="23" t="s">
        <v>14</v>
      </c>
      <c r="C59" s="58">
        <v>193.85</v>
      </c>
      <c r="D59" s="25" t="s">
        <v>182</v>
      </c>
      <c r="E59" s="14">
        <v>42130</v>
      </c>
      <c r="F59" s="14">
        <v>42176</v>
      </c>
      <c r="G59" s="3">
        <f t="shared" si="1"/>
        <v>10</v>
      </c>
      <c r="H59" s="4">
        <f t="shared" si="0"/>
        <v>1938.5</v>
      </c>
    </row>
    <row r="60" spans="1:8" x14ac:dyDescent="0.25">
      <c r="A60" s="14">
        <v>42186</v>
      </c>
      <c r="B60" s="23" t="s">
        <v>14</v>
      </c>
      <c r="C60" s="58">
        <v>26.08</v>
      </c>
      <c r="D60" s="25" t="s">
        <v>183</v>
      </c>
      <c r="E60" s="14">
        <v>42130</v>
      </c>
      <c r="F60" s="14">
        <v>42176</v>
      </c>
      <c r="G60" s="3">
        <f t="shared" si="1"/>
        <v>10</v>
      </c>
      <c r="H60" s="4">
        <f t="shared" si="0"/>
        <v>260.79999999999995</v>
      </c>
    </row>
    <row r="61" spans="1:8" x14ac:dyDescent="0.25">
      <c r="A61" s="14">
        <v>42186</v>
      </c>
      <c r="B61" s="23" t="s">
        <v>14</v>
      </c>
      <c r="C61" s="58">
        <v>855.78</v>
      </c>
      <c r="D61" s="25" t="s">
        <v>184</v>
      </c>
      <c r="E61" s="14">
        <v>42130</v>
      </c>
      <c r="F61" s="14">
        <v>42176</v>
      </c>
      <c r="G61" s="3">
        <f t="shared" si="1"/>
        <v>10</v>
      </c>
      <c r="H61" s="4">
        <f t="shared" si="0"/>
        <v>8557.7999999999993</v>
      </c>
    </row>
    <row r="62" spans="1:8" x14ac:dyDescent="0.25">
      <c r="A62" s="14">
        <v>42186</v>
      </c>
      <c r="B62" s="23" t="s">
        <v>14</v>
      </c>
      <c r="C62" s="58">
        <v>324.8</v>
      </c>
      <c r="D62" s="25" t="s">
        <v>185</v>
      </c>
      <c r="E62" s="14">
        <v>42130</v>
      </c>
      <c r="F62" s="14">
        <v>42176</v>
      </c>
      <c r="G62" s="3">
        <f t="shared" si="1"/>
        <v>10</v>
      </c>
      <c r="H62" s="4">
        <f t="shared" si="0"/>
        <v>3248</v>
      </c>
    </row>
    <row r="63" spans="1:8" x14ac:dyDescent="0.25">
      <c r="A63" s="14">
        <v>42186</v>
      </c>
      <c r="B63" s="23" t="s">
        <v>14</v>
      </c>
      <c r="C63" s="58">
        <v>389.87</v>
      </c>
      <c r="D63" s="25" t="s">
        <v>186</v>
      </c>
      <c r="E63" s="14">
        <v>42130</v>
      </c>
      <c r="F63" s="14">
        <v>42176</v>
      </c>
      <c r="G63" s="3">
        <f t="shared" si="1"/>
        <v>10</v>
      </c>
      <c r="H63" s="4">
        <f t="shared" si="0"/>
        <v>3898.7</v>
      </c>
    </row>
    <row r="64" spans="1:8" x14ac:dyDescent="0.25">
      <c r="A64" s="14">
        <v>42186</v>
      </c>
      <c r="B64" s="23" t="s">
        <v>14</v>
      </c>
      <c r="C64" s="58">
        <v>89</v>
      </c>
      <c r="D64" s="25" t="s">
        <v>187</v>
      </c>
      <c r="E64" s="14">
        <v>42130</v>
      </c>
      <c r="F64" s="14">
        <v>42176</v>
      </c>
      <c r="G64" s="3">
        <f t="shared" si="1"/>
        <v>10</v>
      </c>
      <c r="H64" s="4">
        <f t="shared" si="0"/>
        <v>890</v>
      </c>
    </row>
    <row r="65" spans="1:8" x14ac:dyDescent="0.25">
      <c r="A65" s="14">
        <v>42186</v>
      </c>
      <c r="B65" s="23" t="s">
        <v>14</v>
      </c>
      <c r="C65" s="58">
        <v>1509.46</v>
      </c>
      <c r="D65" s="25" t="s">
        <v>188</v>
      </c>
      <c r="E65" s="14">
        <v>42130</v>
      </c>
      <c r="F65" s="14">
        <v>42176</v>
      </c>
      <c r="G65" s="3">
        <f t="shared" si="1"/>
        <v>10</v>
      </c>
      <c r="H65" s="4">
        <f t="shared" si="0"/>
        <v>15094.6</v>
      </c>
    </row>
    <row r="66" spans="1:8" x14ac:dyDescent="0.25">
      <c r="A66" s="14">
        <v>42186</v>
      </c>
      <c r="B66" s="23" t="s">
        <v>14</v>
      </c>
      <c r="C66" s="58">
        <v>6426.44</v>
      </c>
      <c r="D66" s="25" t="s">
        <v>189</v>
      </c>
      <c r="E66" s="14">
        <v>42130</v>
      </c>
      <c r="F66" s="14">
        <v>42176</v>
      </c>
      <c r="G66" s="3">
        <f t="shared" si="1"/>
        <v>10</v>
      </c>
      <c r="H66" s="4">
        <f t="shared" si="0"/>
        <v>64264.399999999994</v>
      </c>
    </row>
    <row r="67" spans="1:8" x14ac:dyDescent="0.25">
      <c r="A67" s="14">
        <v>42186</v>
      </c>
      <c r="B67" s="23" t="s">
        <v>14</v>
      </c>
      <c r="C67" s="58">
        <v>417</v>
      </c>
      <c r="D67" s="25" t="s">
        <v>190</v>
      </c>
      <c r="E67" s="14">
        <v>42130</v>
      </c>
      <c r="F67" s="14">
        <v>42176</v>
      </c>
      <c r="G67" s="3">
        <f t="shared" si="1"/>
        <v>10</v>
      </c>
      <c r="H67" s="4">
        <f t="shared" si="0"/>
        <v>4170</v>
      </c>
    </row>
    <row r="68" spans="1:8" x14ac:dyDescent="0.25">
      <c r="A68" s="14">
        <v>42186</v>
      </c>
      <c r="B68" s="23" t="s">
        <v>14</v>
      </c>
      <c r="C68" s="58">
        <v>1156.78</v>
      </c>
      <c r="D68" s="25" t="s">
        <v>191</v>
      </c>
      <c r="E68" s="14">
        <v>42130</v>
      </c>
      <c r="F68" s="14">
        <v>42176</v>
      </c>
      <c r="G68" s="3">
        <f t="shared" si="1"/>
        <v>10</v>
      </c>
      <c r="H68" s="4">
        <f t="shared" si="0"/>
        <v>11567.8</v>
      </c>
    </row>
    <row r="69" spans="1:8" x14ac:dyDescent="0.25">
      <c r="A69" s="14">
        <v>42186</v>
      </c>
      <c r="B69" s="23" t="s">
        <v>14</v>
      </c>
      <c r="C69" s="58">
        <v>1651.78</v>
      </c>
      <c r="D69" s="25" t="s">
        <v>192</v>
      </c>
      <c r="E69" s="14">
        <v>42130</v>
      </c>
      <c r="F69" s="14">
        <v>42176</v>
      </c>
      <c r="G69" s="3">
        <f t="shared" si="1"/>
        <v>10</v>
      </c>
      <c r="H69" s="4">
        <f t="shared" si="0"/>
        <v>16517.8</v>
      </c>
    </row>
    <row r="70" spans="1:8" x14ac:dyDescent="0.25">
      <c r="A70" s="14">
        <v>42186</v>
      </c>
      <c r="B70" s="23" t="s">
        <v>14</v>
      </c>
      <c r="C70" s="58">
        <v>88.1</v>
      </c>
      <c r="D70" s="25" t="s">
        <v>193</v>
      </c>
      <c r="E70" s="14">
        <v>42130</v>
      </c>
      <c r="F70" s="14">
        <v>42176</v>
      </c>
      <c r="G70" s="3">
        <f t="shared" si="1"/>
        <v>10</v>
      </c>
      <c r="H70" s="4">
        <f t="shared" si="0"/>
        <v>881</v>
      </c>
    </row>
    <row r="71" spans="1:8" x14ac:dyDescent="0.25">
      <c r="A71" s="14">
        <v>42186</v>
      </c>
      <c r="B71" s="23" t="s">
        <v>14</v>
      </c>
      <c r="C71" s="58">
        <v>167.98</v>
      </c>
      <c r="D71" s="25" t="s">
        <v>194</v>
      </c>
      <c r="E71" s="14">
        <v>42130</v>
      </c>
      <c r="F71" s="14">
        <v>42176</v>
      </c>
      <c r="G71" s="3">
        <f t="shared" si="1"/>
        <v>10</v>
      </c>
      <c r="H71" s="4">
        <f t="shared" si="0"/>
        <v>1679.8</v>
      </c>
    </row>
    <row r="72" spans="1:8" x14ac:dyDescent="0.25">
      <c r="A72" s="14">
        <v>42186</v>
      </c>
      <c r="B72" s="23" t="s">
        <v>14</v>
      </c>
      <c r="C72" s="58">
        <v>163.63</v>
      </c>
      <c r="D72" s="25" t="s">
        <v>195</v>
      </c>
      <c r="E72" s="14">
        <v>42130</v>
      </c>
      <c r="F72" s="14">
        <v>42176</v>
      </c>
      <c r="G72" s="3">
        <f t="shared" si="1"/>
        <v>10</v>
      </c>
      <c r="H72" s="4">
        <f t="shared" si="0"/>
        <v>1636.3</v>
      </c>
    </row>
    <row r="73" spans="1:8" x14ac:dyDescent="0.25">
      <c r="A73" s="14">
        <v>42186</v>
      </c>
      <c r="B73" s="23" t="s">
        <v>14</v>
      </c>
      <c r="C73" s="58">
        <v>1759.8</v>
      </c>
      <c r="D73" s="25" t="s">
        <v>196</v>
      </c>
      <c r="E73" s="14">
        <v>42130</v>
      </c>
      <c r="F73" s="14">
        <v>42176</v>
      </c>
      <c r="G73" s="3">
        <f t="shared" si="1"/>
        <v>10</v>
      </c>
      <c r="H73" s="4">
        <f t="shared" ref="H73:H136" si="2">SUM(G73*C73)</f>
        <v>17598</v>
      </c>
    </row>
    <row r="74" spans="1:8" x14ac:dyDescent="0.25">
      <c r="A74" s="14">
        <v>42186</v>
      </c>
      <c r="B74" s="23" t="s">
        <v>14</v>
      </c>
      <c r="C74" s="58">
        <v>207.08</v>
      </c>
      <c r="D74" s="25" t="s">
        <v>197</v>
      </c>
      <c r="E74" s="14">
        <v>42130</v>
      </c>
      <c r="F74" s="14">
        <v>42176</v>
      </c>
      <c r="G74" s="3">
        <f t="shared" ref="G74:G137" si="3">SUM(A74-F74)</f>
        <v>10</v>
      </c>
      <c r="H74" s="4">
        <f t="shared" si="2"/>
        <v>2070.8000000000002</v>
      </c>
    </row>
    <row r="75" spans="1:8" x14ac:dyDescent="0.25">
      <c r="A75" s="14">
        <v>42186</v>
      </c>
      <c r="B75" s="23" t="s">
        <v>14</v>
      </c>
      <c r="C75" s="58">
        <v>253.08</v>
      </c>
      <c r="D75" s="25" t="s">
        <v>198</v>
      </c>
      <c r="E75" s="14">
        <v>42130</v>
      </c>
      <c r="F75" s="14">
        <v>42176</v>
      </c>
      <c r="G75" s="3">
        <f t="shared" si="3"/>
        <v>10</v>
      </c>
      <c r="H75" s="4">
        <f t="shared" si="2"/>
        <v>2530.8000000000002</v>
      </c>
    </row>
    <row r="76" spans="1:8" x14ac:dyDescent="0.25">
      <c r="A76" s="14">
        <v>42186</v>
      </c>
      <c r="B76" s="23" t="s">
        <v>14</v>
      </c>
      <c r="C76" s="58">
        <v>164.53</v>
      </c>
      <c r="D76" s="25" t="s">
        <v>199</v>
      </c>
      <c r="E76" s="14">
        <v>42130</v>
      </c>
      <c r="F76" s="14">
        <v>42176</v>
      </c>
      <c r="G76" s="3">
        <f t="shared" si="3"/>
        <v>10</v>
      </c>
      <c r="H76" s="4">
        <f t="shared" si="2"/>
        <v>1645.3</v>
      </c>
    </row>
    <row r="77" spans="1:8" x14ac:dyDescent="0.25">
      <c r="A77" s="14">
        <v>42186</v>
      </c>
      <c r="B77" s="23" t="s">
        <v>14</v>
      </c>
      <c r="C77" s="58">
        <v>2654.68</v>
      </c>
      <c r="D77" s="25" t="s">
        <v>200</v>
      </c>
      <c r="E77" s="14">
        <v>42130</v>
      </c>
      <c r="F77" s="14">
        <v>42176</v>
      </c>
      <c r="G77" s="3">
        <f t="shared" si="3"/>
        <v>10</v>
      </c>
      <c r="H77" s="4">
        <f t="shared" si="2"/>
        <v>26546.799999999999</v>
      </c>
    </row>
    <row r="78" spans="1:8" x14ac:dyDescent="0.25">
      <c r="A78" s="14">
        <v>42186</v>
      </c>
      <c r="B78" s="23" t="s">
        <v>14</v>
      </c>
      <c r="C78" s="58">
        <v>334.02</v>
      </c>
      <c r="D78" s="25" t="s">
        <v>201</v>
      </c>
      <c r="E78" s="14">
        <v>42130</v>
      </c>
      <c r="F78" s="14">
        <v>42176</v>
      </c>
      <c r="G78" s="3">
        <f t="shared" si="3"/>
        <v>10</v>
      </c>
      <c r="H78" s="4">
        <f t="shared" si="2"/>
        <v>3340.2</v>
      </c>
    </row>
    <row r="79" spans="1:8" x14ac:dyDescent="0.25">
      <c r="A79" s="14">
        <v>42186</v>
      </c>
      <c r="B79" s="23" t="s">
        <v>14</v>
      </c>
      <c r="C79" s="58">
        <v>69.37</v>
      </c>
      <c r="D79" s="25" t="s">
        <v>202</v>
      </c>
      <c r="E79" s="14">
        <v>42130</v>
      </c>
      <c r="F79" s="14">
        <v>42176</v>
      </c>
      <c r="G79" s="3">
        <f t="shared" si="3"/>
        <v>10</v>
      </c>
      <c r="H79" s="4">
        <f t="shared" si="2"/>
        <v>693.7</v>
      </c>
    </row>
    <row r="80" spans="1:8" x14ac:dyDescent="0.25">
      <c r="A80" s="14">
        <v>42186</v>
      </c>
      <c r="B80" s="23" t="s">
        <v>14</v>
      </c>
      <c r="C80" s="58">
        <v>147.91</v>
      </c>
      <c r="D80" s="25" t="s">
        <v>203</v>
      </c>
      <c r="E80" s="14">
        <v>42130</v>
      </c>
      <c r="F80" s="14">
        <v>42176</v>
      </c>
      <c r="G80" s="3">
        <f t="shared" si="3"/>
        <v>10</v>
      </c>
      <c r="H80" s="4">
        <f t="shared" si="2"/>
        <v>1479.1</v>
      </c>
    </row>
    <row r="81" spans="1:8" x14ac:dyDescent="0.25">
      <c r="A81" s="14">
        <v>42186</v>
      </c>
      <c r="B81" s="23" t="s">
        <v>14</v>
      </c>
      <c r="C81" s="58">
        <v>63.28</v>
      </c>
      <c r="D81" s="25" t="s">
        <v>204</v>
      </c>
      <c r="E81" s="14">
        <v>42130</v>
      </c>
      <c r="F81" s="14">
        <v>42176</v>
      </c>
      <c r="G81" s="3">
        <f t="shared" si="3"/>
        <v>10</v>
      </c>
      <c r="H81" s="4">
        <f t="shared" si="2"/>
        <v>632.79999999999995</v>
      </c>
    </row>
    <row r="82" spans="1:8" x14ac:dyDescent="0.25">
      <c r="A82" s="14">
        <v>42186</v>
      </c>
      <c r="B82" s="23" t="s">
        <v>14</v>
      </c>
      <c r="C82" s="58">
        <v>2757.49</v>
      </c>
      <c r="D82" s="25" t="s">
        <v>205</v>
      </c>
      <c r="E82" s="14">
        <v>42130</v>
      </c>
      <c r="F82" s="14">
        <v>42176</v>
      </c>
      <c r="G82" s="3">
        <f t="shared" si="3"/>
        <v>10</v>
      </c>
      <c r="H82" s="4">
        <f t="shared" si="2"/>
        <v>27574.899999999998</v>
      </c>
    </row>
    <row r="83" spans="1:8" x14ac:dyDescent="0.25">
      <c r="A83" s="14">
        <v>42186</v>
      </c>
      <c r="B83" s="23" t="s">
        <v>14</v>
      </c>
      <c r="C83" s="58">
        <v>279.82</v>
      </c>
      <c r="D83" s="25" t="s">
        <v>206</v>
      </c>
      <c r="E83" s="14">
        <v>42130</v>
      </c>
      <c r="F83" s="14">
        <v>42176</v>
      </c>
      <c r="G83" s="3">
        <f t="shared" si="3"/>
        <v>10</v>
      </c>
      <c r="H83" s="4">
        <f t="shared" si="2"/>
        <v>2798.2</v>
      </c>
    </row>
    <row r="84" spans="1:8" x14ac:dyDescent="0.25">
      <c r="A84" s="14">
        <v>42186</v>
      </c>
      <c r="B84" s="23" t="s">
        <v>14</v>
      </c>
      <c r="C84" s="58">
        <v>570.91</v>
      </c>
      <c r="D84" s="25" t="s">
        <v>207</v>
      </c>
      <c r="E84" s="14">
        <v>42130</v>
      </c>
      <c r="F84" s="14">
        <v>42176</v>
      </c>
      <c r="G84" s="3">
        <f t="shared" si="3"/>
        <v>10</v>
      </c>
      <c r="H84" s="4">
        <f t="shared" si="2"/>
        <v>5709.0999999999995</v>
      </c>
    </row>
    <row r="85" spans="1:8" x14ac:dyDescent="0.25">
      <c r="A85" s="14">
        <v>42186</v>
      </c>
      <c r="B85" s="23" t="s">
        <v>14</v>
      </c>
      <c r="C85" s="58">
        <v>66.930000000000007</v>
      </c>
      <c r="D85" s="25" t="s">
        <v>208</v>
      </c>
      <c r="E85" s="14">
        <v>42130</v>
      </c>
      <c r="F85" s="14">
        <v>42176</v>
      </c>
      <c r="G85" s="3">
        <f t="shared" si="3"/>
        <v>10</v>
      </c>
      <c r="H85" s="4">
        <f t="shared" si="2"/>
        <v>669.30000000000007</v>
      </c>
    </row>
    <row r="86" spans="1:8" x14ac:dyDescent="0.25">
      <c r="A86" s="14">
        <v>42186</v>
      </c>
      <c r="B86" s="23" t="s">
        <v>14</v>
      </c>
      <c r="C86" s="58">
        <v>336.13</v>
      </c>
      <c r="D86" s="25" t="s">
        <v>209</v>
      </c>
      <c r="E86" s="14">
        <v>42130</v>
      </c>
      <c r="F86" s="14">
        <v>42176</v>
      </c>
      <c r="G86" s="3">
        <f t="shared" si="3"/>
        <v>10</v>
      </c>
      <c r="H86" s="4">
        <f t="shared" si="2"/>
        <v>3361.3</v>
      </c>
    </row>
    <row r="87" spans="1:8" x14ac:dyDescent="0.25">
      <c r="A87" s="14">
        <v>42186</v>
      </c>
      <c r="B87" s="23" t="s">
        <v>14</v>
      </c>
      <c r="C87" s="58">
        <v>323.64</v>
      </c>
      <c r="D87" s="25" t="s">
        <v>210</v>
      </c>
      <c r="E87" s="14">
        <v>42130</v>
      </c>
      <c r="F87" s="14">
        <v>42176</v>
      </c>
      <c r="G87" s="3">
        <f t="shared" si="3"/>
        <v>10</v>
      </c>
      <c r="H87" s="4">
        <f t="shared" si="2"/>
        <v>3236.3999999999996</v>
      </c>
    </row>
    <row r="88" spans="1:8" x14ac:dyDescent="0.25">
      <c r="A88" s="14">
        <v>42186</v>
      </c>
      <c r="B88" s="23" t="s">
        <v>14</v>
      </c>
      <c r="C88" s="58">
        <v>276.68</v>
      </c>
      <c r="D88" s="25" t="s">
        <v>211</v>
      </c>
      <c r="E88" s="14">
        <v>42130</v>
      </c>
      <c r="F88" s="14">
        <v>42176</v>
      </c>
      <c r="G88" s="3">
        <f t="shared" si="3"/>
        <v>10</v>
      </c>
      <c r="H88" s="4">
        <f t="shared" si="2"/>
        <v>2766.8</v>
      </c>
    </row>
    <row r="89" spans="1:8" x14ac:dyDescent="0.25">
      <c r="A89" s="14">
        <v>42186</v>
      </c>
      <c r="B89" s="23" t="s">
        <v>14</v>
      </c>
      <c r="C89" s="58">
        <v>2458.0300000000002</v>
      </c>
      <c r="D89" s="25" t="s">
        <v>212</v>
      </c>
      <c r="E89" s="14">
        <v>42130</v>
      </c>
      <c r="F89" s="14">
        <v>42176</v>
      </c>
      <c r="G89" s="3">
        <f t="shared" si="3"/>
        <v>10</v>
      </c>
      <c r="H89" s="4">
        <f t="shared" si="2"/>
        <v>24580.300000000003</v>
      </c>
    </row>
    <row r="90" spans="1:8" x14ac:dyDescent="0.25">
      <c r="A90" s="14">
        <v>42186</v>
      </c>
      <c r="B90" s="23" t="s">
        <v>14</v>
      </c>
      <c r="C90" s="58">
        <v>2135.41</v>
      </c>
      <c r="D90" s="25" t="s">
        <v>213</v>
      </c>
      <c r="E90" s="14">
        <v>42130</v>
      </c>
      <c r="F90" s="14">
        <v>42176</v>
      </c>
      <c r="G90" s="3">
        <f t="shared" si="3"/>
        <v>10</v>
      </c>
      <c r="H90" s="4">
        <f t="shared" si="2"/>
        <v>21354.1</v>
      </c>
    </row>
    <row r="91" spans="1:8" x14ac:dyDescent="0.25">
      <c r="A91" s="14">
        <v>42186</v>
      </c>
      <c r="B91" s="23" t="s">
        <v>14</v>
      </c>
      <c r="C91" s="58">
        <v>58.92</v>
      </c>
      <c r="D91" s="25" t="s">
        <v>214</v>
      </c>
      <c r="E91" s="14">
        <v>42130</v>
      </c>
      <c r="F91" s="14">
        <v>42176</v>
      </c>
      <c r="G91" s="3">
        <f t="shared" si="3"/>
        <v>10</v>
      </c>
      <c r="H91" s="4">
        <f t="shared" si="2"/>
        <v>589.20000000000005</v>
      </c>
    </row>
    <row r="92" spans="1:8" x14ac:dyDescent="0.25">
      <c r="A92" s="14">
        <v>42186</v>
      </c>
      <c r="B92" s="23" t="s">
        <v>14</v>
      </c>
      <c r="C92" s="58">
        <v>1869.13</v>
      </c>
      <c r="D92" s="25" t="s">
        <v>215</v>
      </c>
      <c r="E92" s="14">
        <v>42130</v>
      </c>
      <c r="F92" s="14">
        <v>42176</v>
      </c>
      <c r="G92" s="3">
        <f t="shared" si="3"/>
        <v>10</v>
      </c>
      <c r="H92" s="4">
        <f t="shared" si="2"/>
        <v>18691.300000000003</v>
      </c>
    </row>
    <row r="93" spans="1:8" x14ac:dyDescent="0.25">
      <c r="A93" s="14">
        <v>42186</v>
      </c>
      <c r="B93" s="23" t="s">
        <v>14</v>
      </c>
      <c r="C93" s="58">
        <v>2852.9</v>
      </c>
      <c r="D93" s="25" t="s">
        <v>216</v>
      </c>
      <c r="E93" s="14">
        <v>42130</v>
      </c>
      <c r="F93" s="14">
        <v>42176</v>
      </c>
      <c r="G93" s="3">
        <f t="shared" si="3"/>
        <v>10</v>
      </c>
      <c r="H93" s="4">
        <f t="shared" si="2"/>
        <v>28529</v>
      </c>
    </row>
    <row r="94" spans="1:8" x14ac:dyDescent="0.25">
      <c r="A94" s="14">
        <v>42186</v>
      </c>
      <c r="B94" s="23" t="s">
        <v>14</v>
      </c>
      <c r="C94" s="58">
        <v>1342.1</v>
      </c>
      <c r="D94" s="25" t="s">
        <v>217</v>
      </c>
      <c r="E94" s="14">
        <v>42130</v>
      </c>
      <c r="F94" s="14">
        <v>42176</v>
      </c>
      <c r="G94" s="3">
        <f t="shared" si="3"/>
        <v>10</v>
      </c>
      <c r="H94" s="4">
        <f t="shared" si="2"/>
        <v>13421</v>
      </c>
    </row>
    <row r="95" spans="1:8" x14ac:dyDescent="0.25">
      <c r="A95" s="14">
        <v>42186</v>
      </c>
      <c r="B95" s="23" t="s">
        <v>14</v>
      </c>
      <c r="C95" s="58">
        <v>1018.17</v>
      </c>
      <c r="D95" s="25" t="s">
        <v>218</v>
      </c>
      <c r="E95" s="14">
        <v>42130</v>
      </c>
      <c r="F95" s="14">
        <v>42176</v>
      </c>
      <c r="G95" s="3">
        <f t="shared" si="3"/>
        <v>10</v>
      </c>
      <c r="H95" s="4">
        <f t="shared" si="2"/>
        <v>10181.699999999999</v>
      </c>
    </row>
    <row r="96" spans="1:8" x14ac:dyDescent="0.25">
      <c r="A96" s="14">
        <v>42186</v>
      </c>
      <c r="B96" s="23" t="s">
        <v>14</v>
      </c>
      <c r="C96" s="58">
        <v>1151.1400000000001</v>
      </c>
      <c r="D96" s="25" t="s">
        <v>219</v>
      </c>
      <c r="E96" s="14">
        <v>42130</v>
      </c>
      <c r="F96" s="14">
        <v>42176</v>
      </c>
      <c r="G96" s="3">
        <f t="shared" si="3"/>
        <v>10</v>
      </c>
      <c r="H96" s="4">
        <f t="shared" si="2"/>
        <v>11511.400000000001</v>
      </c>
    </row>
    <row r="97" spans="1:8" x14ac:dyDescent="0.25">
      <c r="A97" s="14">
        <v>42186</v>
      </c>
      <c r="B97" s="23" t="s">
        <v>14</v>
      </c>
      <c r="C97" s="58">
        <v>18.25</v>
      </c>
      <c r="D97" s="25" t="s">
        <v>220</v>
      </c>
      <c r="E97" s="14">
        <v>42130</v>
      </c>
      <c r="F97" s="14">
        <v>42176</v>
      </c>
      <c r="G97" s="3">
        <f t="shared" si="3"/>
        <v>10</v>
      </c>
      <c r="H97" s="4">
        <f t="shared" si="2"/>
        <v>182.5</v>
      </c>
    </row>
    <row r="98" spans="1:8" x14ac:dyDescent="0.25">
      <c r="A98" s="14">
        <v>42186</v>
      </c>
      <c r="B98" s="23" t="s">
        <v>14</v>
      </c>
      <c r="C98" s="58">
        <v>403.61</v>
      </c>
      <c r="D98" s="25" t="s">
        <v>221</v>
      </c>
      <c r="E98" s="14">
        <v>42130</v>
      </c>
      <c r="F98" s="14">
        <v>42176</v>
      </c>
      <c r="G98" s="3">
        <f t="shared" si="3"/>
        <v>10</v>
      </c>
      <c r="H98" s="4">
        <f t="shared" si="2"/>
        <v>4036.1000000000004</v>
      </c>
    </row>
    <row r="99" spans="1:8" x14ac:dyDescent="0.25">
      <c r="A99" s="14">
        <v>42186</v>
      </c>
      <c r="B99" s="23" t="s">
        <v>14</v>
      </c>
      <c r="C99" s="58">
        <v>3434.69</v>
      </c>
      <c r="D99" s="25" t="s">
        <v>222</v>
      </c>
      <c r="E99" s="14">
        <v>42130</v>
      </c>
      <c r="F99" s="14">
        <v>42176</v>
      </c>
      <c r="G99" s="3">
        <f t="shared" si="3"/>
        <v>10</v>
      </c>
      <c r="H99" s="4">
        <f t="shared" si="2"/>
        <v>34346.9</v>
      </c>
    </row>
    <row r="100" spans="1:8" x14ac:dyDescent="0.25">
      <c r="A100" s="14">
        <v>42186</v>
      </c>
      <c r="B100" s="23" t="s">
        <v>14</v>
      </c>
      <c r="C100" s="58">
        <v>1232.71</v>
      </c>
      <c r="D100" s="25" t="s">
        <v>223</v>
      </c>
      <c r="E100" s="14">
        <v>42130</v>
      </c>
      <c r="F100" s="14">
        <v>42176</v>
      </c>
      <c r="G100" s="3">
        <f t="shared" si="3"/>
        <v>10</v>
      </c>
      <c r="H100" s="4">
        <f t="shared" si="2"/>
        <v>12327.1</v>
      </c>
    </row>
    <row r="101" spans="1:8" x14ac:dyDescent="0.25">
      <c r="A101" s="14">
        <v>42186</v>
      </c>
      <c r="B101" s="23" t="s">
        <v>14</v>
      </c>
      <c r="C101" s="58">
        <v>735.27</v>
      </c>
      <c r="D101" s="25" t="s">
        <v>224</v>
      </c>
      <c r="E101" s="14">
        <v>42130</v>
      </c>
      <c r="F101" s="14">
        <v>42176</v>
      </c>
      <c r="G101" s="3">
        <f t="shared" si="3"/>
        <v>10</v>
      </c>
      <c r="H101" s="4">
        <f t="shared" si="2"/>
        <v>7352.7</v>
      </c>
    </row>
    <row r="102" spans="1:8" x14ac:dyDescent="0.25">
      <c r="A102" s="14">
        <v>42186</v>
      </c>
      <c r="B102" s="23" t="s">
        <v>14</v>
      </c>
      <c r="C102" s="58">
        <v>31.69</v>
      </c>
      <c r="D102" s="25" t="s">
        <v>225</v>
      </c>
      <c r="E102" s="14">
        <v>42130</v>
      </c>
      <c r="F102" s="14">
        <v>42176</v>
      </c>
      <c r="G102" s="3">
        <f t="shared" si="3"/>
        <v>10</v>
      </c>
      <c r="H102" s="4">
        <f t="shared" si="2"/>
        <v>316.90000000000003</v>
      </c>
    </row>
    <row r="103" spans="1:8" x14ac:dyDescent="0.25">
      <c r="A103" s="14">
        <v>42186</v>
      </c>
      <c r="B103" s="23" t="s">
        <v>14</v>
      </c>
      <c r="C103" s="58">
        <v>37.880000000000003</v>
      </c>
      <c r="D103" s="25" t="s">
        <v>226</v>
      </c>
      <c r="E103" s="14">
        <v>42130</v>
      </c>
      <c r="F103" s="14">
        <v>42176</v>
      </c>
      <c r="G103" s="3">
        <f t="shared" si="3"/>
        <v>10</v>
      </c>
      <c r="H103" s="4">
        <f t="shared" si="2"/>
        <v>378.8</v>
      </c>
    </row>
    <row r="104" spans="1:8" x14ac:dyDescent="0.25">
      <c r="A104" s="14">
        <v>42186</v>
      </c>
      <c r="B104" s="23" t="s">
        <v>14</v>
      </c>
      <c r="C104" s="58">
        <v>31.69</v>
      </c>
      <c r="D104" s="25" t="s">
        <v>227</v>
      </c>
      <c r="E104" s="14">
        <v>42130</v>
      </c>
      <c r="F104" s="14">
        <v>42176</v>
      </c>
      <c r="G104" s="3">
        <f t="shared" si="3"/>
        <v>10</v>
      </c>
      <c r="H104" s="4">
        <f t="shared" si="2"/>
        <v>316.90000000000003</v>
      </c>
    </row>
    <row r="105" spans="1:8" x14ac:dyDescent="0.25">
      <c r="A105" s="14">
        <v>42186</v>
      </c>
      <c r="B105" s="23" t="s">
        <v>14</v>
      </c>
      <c r="C105" s="58">
        <v>174.82</v>
      </c>
      <c r="D105" s="25" t="s">
        <v>228</v>
      </c>
      <c r="E105" s="14">
        <v>42130</v>
      </c>
      <c r="F105" s="14">
        <v>42176</v>
      </c>
      <c r="G105" s="3">
        <f t="shared" si="3"/>
        <v>10</v>
      </c>
      <c r="H105" s="4">
        <f t="shared" si="2"/>
        <v>1748.1999999999998</v>
      </c>
    </row>
    <row r="106" spans="1:8" x14ac:dyDescent="0.25">
      <c r="A106" s="14">
        <v>42186</v>
      </c>
      <c r="B106" s="23" t="s">
        <v>14</v>
      </c>
      <c r="C106" s="58">
        <v>123.5</v>
      </c>
      <c r="D106" s="25" t="s">
        <v>229</v>
      </c>
      <c r="E106" s="14">
        <v>42130</v>
      </c>
      <c r="F106" s="14">
        <v>42176</v>
      </c>
      <c r="G106" s="3">
        <f t="shared" si="3"/>
        <v>10</v>
      </c>
      <c r="H106" s="4">
        <f t="shared" si="2"/>
        <v>1235</v>
      </c>
    </row>
    <row r="107" spans="1:8" x14ac:dyDescent="0.25">
      <c r="A107" s="14">
        <v>42186</v>
      </c>
      <c r="B107" s="23" t="s">
        <v>14</v>
      </c>
      <c r="C107" s="58">
        <v>258.58</v>
      </c>
      <c r="D107" s="25" t="s">
        <v>230</v>
      </c>
      <c r="E107" s="14">
        <v>42130</v>
      </c>
      <c r="F107" s="14">
        <v>42176</v>
      </c>
      <c r="G107" s="3">
        <f t="shared" si="3"/>
        <v>10</v>
      </c>
      <c r="H107" s="4">
        <f t="shared" si="2"/>
        <v>2585.7999999999997</v>
      </c>
    </row>
    <row r="108" spans="1:8" x14ac:dyDescent="0.25">
      <c r="A108" s="14">
        <v>42186</v>
      </c>
      <c r="B108" s="23" t="s">
        <v>15</v>
      </c>
      <c r="C108" s="58">
        <v>26229.52</v>
      </c>
      <c r="D108" s="25" t="s">
        <v>231</v>
      </c>
      <c r="E108" s="14">
        <v>42149</v>
      </c>
      <c r="F108" s="14">
        <v>42181</v>
      </c>
      <c r="G108" s="3">
        <f t="shared" si="3"/>
        <v>5</v>
      </c>
      <c r="H108" s="4">
        <f t="shared" si="2"/>
        <v>131147.6</v>
      </c>
    </row>
    <row r="109" spans="1:8" x14ac:dyDescent="0.25">
      <c r="A109" s="14">
        <v>42186</v>
      </c>
      <c r="B109" s="23" t="s">
        <v>14</v>
      </c>
      <c r="C109" s="58">
        <v>25.82</v>
      </c>
      <c r="D109" s="25" t="s">
        <v>232</v>
      </c>
      <c r="E109" s="14">
        <v>42130</v>
      </c>
      <c r="F109" s="14">
        <v>42211</v>
      </c>
      <c r="G109" s="3">
        <f t="shared" si="3"/>
        <v>-25</v>
      </c>
      <c r="H109" s="4">
        <f t="shared" si="2"/>
        <v>-645.5</v>
      </c>
    </row>
    <row r="110" spans="1:8" x14ac:dyDescent="0.25">
      <c r="A110" s="14">
        <v>42186</v>
      </c>
      <c r="B110" s="23" t="s">
        <v>14</v>
      </c>
      <c r="C110" s="58">
        <v>56.58</v>
      </c>
      <c r="D110" s="25" t="s">
        <v>233</v>
      </c>
      <c r="E110" s="14">
        <v>42130</v>
      </c>
      <c r="F110" s="14">
        <v>42211</v>
      </c>
      <c r="G110" s="3">
        <f t="shared" si="3"/>
        <v>-25</v>
      </c>
      <c r="H110" s="4">
        <f t="shared" si="2"/>
        <v>-1414.5</v>
      </c>
    </row>
    <row r="111" spans="1:8" x14ac:dyDescent="0.25">
      <c r="A111" s="14">
        <v>42186</v>
      </c>
      <c r="B111" s="23" t="s">
        <v>14</v>
      </c>
      <c r="C111" s="58">
        <v>230.37</v>
      </c>
      <c r="D111" s="25" t="s">
        <v>234</v>
      </c>
      <c r="E111" s="14">
        <v>42130</v>
      </c>
      <c r="F111" s="14">
        <v>42211</v>
      </c>
      <c r="G111" s="3">
        <f t="shared" si="3"/>
        <v>-25</v>
      </c>
      <c r="H111" s="4">
        <f t="shared" si="2"/>
        <v>-5759.25</v>
      </c>
    </row>
    <row r="112" spans="1:8" x14ac:dyDescent="0.25">
      <c r="A112" s="14">
        <v>42186</v>
      </c>
      <c r="B112" s="23" t="s">
        <v>14</v>
      </c>
      <c r="C112" s="58">
        <v>2781.64</v>
      </c>
      <c r="D112" s="25" t="s">
        <v>235</v>
      </c>
      <c r="E112" s="14">
        <v>42130</v>
      </c>
      <c r="F112" s="14">
        <v>42211</v>
      </c>
      <c r="G112" s="3">
        <f t="shared" si="3"/>
        <v>-25</v>
      </c>
      <c r="H112" s="4">
        <f t="shared" si="2"/>
        <v>-69541</v>
      </c>
    </row>
    <row r="113" spans="1:8" x14ac:dyDescent="0.25">
      <c r="A113" s="14">
        <v>42186</v>
      </c>
      <c r="B113" s="23" t="s">
        <v>14</v>
      </c>
      <c r="C113" s="58">
        <v>293.62</v>
      </c>
      <c r="D113" s="25" t="s">
        <v>236</v>
      </c>
      <c r="E113" s="14">
        <v>42130</v>
      </c>
      <c r="F113" s="14">
        <v>42211</v>
      </c>
      <c r="G113" s="3">
        <f t="shared" si="3"/>
        <v>-25</v>
      </c>
      <c r="H113" s="4">
        <f t="shared" si="2"/>
        <v>-7340.5</v>
      </c>
    </row>
    <row r="114" spans="1:8" x14ac:dyDescent="0.25">
      <c r="A114" s="14">
        <v>42186</v>
      </c>
      <c r="B114" s="23" t="s">
        <v>14</v>
      </c>
      <c r="C114" s="58">
        <v>576.66999999999996</v>
      </c>
      <c r="D114" s="25" t="s">
        <v>237</v>
      </c>
      <c r="E114" s="14">
        <v>42130</v>
      </c>
      <c r="F114" s="14">
        <v>42181</v>
      </c>
      <c r="G114" s="3">
        <f t="shared" si="3"/>
        <v>5</v>
      </c>
      <c r="H114" s="4">
        <f t="shared" si="2"/>
        <v>2883.35</v>
      </c>
    </row>
    <row r="115" spans="1:8" x14ac:dyDescent="0.25">
      <c r="A115" s="14">
        <v>42186</v>
      </c>
      <c r="B115" s="23" t="s">
        <v>14</v>
      </c>
      <c r="C115" s="58">
        <v>86.43</v>
      </c>
      <c r="D115" s="25" t="s">
        <v>238</v>
      </c>
      <c r="E115" s="14">
        <v>42130</v>
      </c>
      <c r="F115" s="14">
        <v>42181</v>
      </c>
      <c r="G115" s="3">
        <f t="shared" si="3"/>
        <v>5</v>
      </c>
      <c r="H115" s="4">
        <f t="shared" si="2"/>
        <v>432.15000000000003</v>
      </c>
    </row>
    <row r="116" spans="1:8" x14ac:dyDescent="0.25">
      <c r="A116" s="14">
        <v>42186</v>
      </c>
      <c r="B116" s="23" t="s">
        <v>14</v>
      </c>
      <c r="C116" s="58">
        <v>551.42999999999995</v>
      </c>
      <c r="D116" s="25" t="s">
        <v>239</v>
      </c>
      <c r="E116" s="14">
        <v>42130</v>
      </c>
      <c r="F116" s="14">
        <v>42181</v>
      </c>
      <c r="G116" s="3">
        <f t="shared" si="3"/>
        <v>5</v>
      </c>
      <c r="H116" s="4">
        <f t="shared" si="2"/>
        <v>2757.1499999999996</v>
      </c>
    </row>
    <row r="117" spans="1:8" x14ac:dyDescent="0.25">
      <c r="A117" s="14">
        <v>42186</v>
      </c>
      <c r="B117" s="23" t="s">
        <v>14</v>
      </c>
      <c r="C117" s="58">
        <v>294.47000000000003</v>
      </c>
      <c r="D117" s="25" t="s">
        <v>240</v>
      </c>
      <c r="E117" s="14">
        <v>42130</v>
      </c>
      <c r="F117" s="14">
        <v>42181</v>
      </c>
      <c r="G117" s="3">
        <f t="shared" si="3"/>
        <v>5</v>
      </c>
      <c r="H117" s="4">
        <f t="shared" si="2"/>
        <v>1472.3500000000001</v>
      </c>
    </row>
    <row r="118" spans="1:8" x14ac:dyDescent="0.25">
      <c r="A118" s="14">
        <v>42186</v>
      </c>
      <c r="B118" s="23" t="s">
        <v>14</v>
      </c>
      <c r="C118" s="58">
        <v>31.69</v>
      </c>
      <c r="D118" s="25" t="s">
        <v>241</v>
      </c>
      <c r="E118" s="14">
        <v>42130</v>
      </c>
      <c r="F118" s="14">
        <v>42181</v>
      </c>
      <c r="G118" s="3">
        <f t="shared" si="3"/>
        <v>5</v>
      </c>
      <c r="H118" s="4">
        <f t="shared" si="2"/>
        <v>158.45000000000002</v>
      </c>
    </row>
    <row r="119" spans="1:8" x14ac:dyDescent="0.25">
      <c r="A119" s="14">
        <v>42187</v>
      </c>
      <c r="B119" s="23" t="s">
        <v>16</v>
      </c>
      <c r="C119" s="58">
        <v>62.91</v>
      </c>
      <c r="D119" s="25" t="s">
        <v>242</v>
      </c>
      <c r="E119" s="14">
        <v>42101</v>
      </c>
      <c r="F119" s="14">
        <v>42160</v>
      </c>
      <c r="G119" s="3">
        <f t="shared" si="3"/>
        <v>27</v>
      </c>
      <c r="H119" s="4">
        <f t="shared" si="2"/>
        <v>1698.57</v>
      </c>
    </row>
    <row r="120" spans="1:8" x14ac:dyDescent="0.25">
      <c r="A120" s="14">
        <v>42187</v>
      </c>
      <c r="B120" s="23" t="s">
        <v>16</v>
      </c>
      <c r="C120" s="58">
        <v>173.35</v>
      </c>
      <c r="D120" s="25" t="s">
        <v>243</v>
      </c>
      <c r="E120" s="14">
        <v>42101</v>
      </c>
      <c r="F120" s="14">
        <v>42160</v>
      </c>
      <c r="G120" s="3">
        <f t="shared" si="3"/>
        <v>27</v>
      </c>
      <c r="H120" s="4">
        <f t="shared" si="2"/>
        <v>4680.45</v>
      </c>
    </row>
    <row r="121" spans="1:8" x14ac:dyDescent="0.25">
      <c r="A121" s="14">
        <v>42187</v>
      </c>
      <c r="B121" s="23" t="s">
        <v>16</v>
      </c>
      <c r="C121" s="58">
        <v>81.33</v>
      </c>
      <c r="D121" s="25" t="s">
        <v>244</v>
      </c>
      <c r="E121" s="14">
        <v>42101</v>
      </c>
      <c r="F121" s="14">
        <v>42160</v>
      </c>
      <c r="G121" s="3">
        <f t="shared" si="3"/>
        <v>27</v>
      </c>
      <c r="H121" s="4">
        <f t="shared" si="2"/>
        <v>2195.91</v>
      </c>
    </row>
    <row r="122" spans="1:8" x14ac:dyDescent="0.25">
      <c r="A122" s="14">
        <v>42187</v>
      </c>
      <c r="B122" s="23" t="s">
        <v>16</v>
      </c>
      <c r="C122" s="58">
        <v>60.46</v>
      </c>
      <c r="D122" s="25" t="s">
        <v>245</v>
      </c>
      <c r="E122" s="14">
        <v>42101</v>
      </c>
      <c r="F122" s="14">
        <v>42160</v>
      </c>
      <c r="G122" s="3">
        <f t="shared" si="3"/>
        <v>27</v>
      </c>
      <c r="H122" s="4">
        <f t="shared" si="2"/>
        <v>1632.42</v>
      </c>
    </row>
    <row r="123" spans="1:8" x14ac:dyDescent="0.25">
      <c r="A123" s="14">
        <v>42187</v>
      </c>
      <c r="B123" s="23" t="s">
        <v>16</v>
      </c>
      <c r="C123" s="58">
        <v>242</v>
      </c>
      <c r="D123" s="25" t="s">
        <v>246</v>
      </c>
      <c r="E123" s="14">
        <v>42101</v>
      </c>
      <c r="F123" s="14">
        <v>42160</v>
      </c>
      <c r="G123" s="3">
        <f t="shared" si="3"/>
        <v>27</v>
      </c>
      <c r="H123" s="4">
        <f t="shared" si="2"/>
        <v>6534</v>
      </c>
    </row>
    <row r="124" spans="1:8" x14ac:dyDescent="0.25">
      <c r="A124" s="14">
        <v>42187</v>
      </c>
      <c r="B124" s="23" t="s">
        <v>16</v>
      </c>
      <c r="C124" s="58">
        <v>30.5</v>
      </c>
      <c r="D124" s="25" t="s">
        <v>247</v>
      </c>
      <c r="E124" s="14">
        <v>42101</v>
      </c>
      <c r="F124" s="14">
        <v>42160</v>
      </c>
      <c r="G124" s="3">
        <f t="shared" si="3"/>
        <v>27</v>
      </c>
      <c r="H124" s="4">
        <f t="shared" si="2"/>
        <v>823.5</v>
      </c>
    </row>
    <row r="125" spans="1:8" x14ac:dyDescent="0.25">
      <c r="A125" s="14">
        <v>42187</v>
      </c>
      <c r="B125" s="23" t="s">
        <v>16</v>
      </c>
      <c r="C125" s="58">
        <v>1024</v>
      </c>
      <c r="D125" s="25" t="s">
        <v>248</v>
      </c>
      <c r="E125" s="14">
        <v>42101</v>
      </c>
      <c r="F125" s="14">
        <v>42160</v>
      </c>
      <c r="G125" s="3">
        <f t="shared" si="3"/>
        <v>27</v>
      </c>
      <c r="H125" s="4">
        <f t="shared" si="2"/>
        <v>27648</v>
      </c>
    </row>
    <row r="126" spans="1:8" x14ac:dyDescent="0.25">
      <c r="A126" s="14">
        <v>42187</v>
      </c>
      <c r="B126" s="23" t="s">
        <v>16</v>
      </c>
      <c r="C126" s="58">
        <v>5.37</v>
      </c>
      <c r="D126" s="25" t="s">
        <v>249</v>
      </c>
      <c r="E126" s="14">
        <v>42114</v>
      </c>
      <c r="F126" s="14">
        <v>42160</v>
      </c>
      <c r="G126" s="3">
        <f t="shared" si="3"/>
        <v>27</v>
      </c>
      <c r="H126" s="4">
        <f t="shared" si="2"/>
        <v>144.99</v>
      </c>
    </row>
    <row r="127" spans="1:8" x14ac:dyDescent="0.25">
      <c r="A127" s="14">
        <v>42187</v>
      </c>
      <c r="B127" s="23" t="s">
        <v>16</v>
      </c>
      <c r="C127" s="58">
        <v>399.13</v>
      </c>
      <c r="D127" s="25">
        <v>5140001898</v>
      </c>
      <c r="E127" s="14">
        <v>42114</v>
      </c>
      <c r="F127" s="14">
        <v>42153</v>
      </c>
      <c r="G127" s="3">
        <f t="shared" si="3"/>
        <v>34</v>
      </c>
      <c r="H127" s="4">
        <f t="shared" si="2"/>
        <v>13570.42</v>
      </c>
    </row>
    <row r="128" spans="1:8" x14ac:dyDescent="0.25">
      <c r="A128" s="14">
        <v>42187</v>
      </c>
      <c r="B128" s="23" t="s">
        <v>16</v>
      </c>
      <c r="C128" s="58">
        <v>131.57</v>
      </c>
      <c r="D128" s="25">
        <v>5140001706</v>
      </c>
      <c r="E128" s="14">
        <v>42114</v>
      </c>
      <c r="F128" s="14">
        <v>42160</v>
      </c>
      <c r="G128" s="3">
        <f t="shared" si="3"/>
        <v>27</v>
      </c>
      <c r="H128" s="4">
        <f t="shared" si="2"/>
        <v>3552.39</v>
      </c>
    </row>
    <row r="129" spans="1:8" x14ac:dyDescent="0.25">
      <c r="A129" s="14">
        <v>42187</v>
      </c>
      <c r="B129" s="23" t="s">
        <v>16</v>
      </c>
      <c r="C129" s="58">
        <v>6984.37</v>
      </c>
      <c r="D129" s="26" t="s">
        <v>696</v>
      </c>
      <c r="E129" s="14">
        <v>42101</v>
      </c>
      <c r="F129" s="14">
        <v>42160</v>
      </c>
      <c r="G129" s="3">
        <f t="shared" si="3"/>
        <v>27</v>
      </c>
      <c r="H129" s="4">
        <f t="shared" si="2"/>
        <v>188577.99</v>
      </c>
    </row>
    <row r="130" spans="1:8" x14ac:dyDescent="0.25">
      <c r="A130" s="14">
        <v>42187</v>
      </c>
      <c r="B130" s="23" t="s">
        <v>16</v>
      </c>
      <c r="C130" s="58">
        <v>527.08000000000004</v>
      </c>
      <c r="D130" s="25">
        <v>5140002063</v>
      </c>
      <c r="E130" s="14">
        <v>42114</v>
      </c>
      <c r="F130" s="14">
        <v>42160</v>
      </c>
      <c r="G130" s="3">
        <f t="shared" si="3"/>
        <v>27</v>
      </c>
      <c r="H130" s="4">
        <f t="shared" si="2"/>
        <v>14231.160000000002</v>
      </c>
    </row>
    <row r="131" spans="1:8" x14ac:dyDescent="0.25">
      <c r="A131" s="14">
        <v>42187</v>
      </c>
      <c r="B131" s="23" t="s">
        <v>16</v>
      </c>
      <c r="C131" s="58">
        <v>424.59</v>
      </c>
      <c r="D131" s="25">
        <v>5140002339</v>
      </c>
      <c r="E131" s="14">
        <v>42114</v>
      </c>
      <c r="F131" s="14">
        <v>42160</v>
      </c>
      <c r="G131" s="3">
        <f t="shared" si="3"/>
        <v>27</v>
      </c>
      <c r="H131" s="4">
        <f t="shared" si="2"/>
        <v>11463.929999999998</v>
      </c>
    </row>
    <row r="132" spans="1:8" x14ac:dyDescent="0.25">
      <c r="A132" s="14">
        <v>42187</v>
      </c>
      <c r="B132" s="23" t="s">
        <v>16</v>
      </c>
      <c r="C132" s="58">
        <v>136.83000000000001</v>
      </c>
      <c r="D132" s="25" t="s">
        <v>250</v>
      </c>
      <c r="E132" s="14">
        <v>42101</v>
      </c>
      <c r="F132" s="14">
        <v>42160</v>
      </c>
      <c r="G132" s="3">
        <f t="shared" si="3"/>
        <v>27</v>
      </c>
      <c r="H132" s="4">
        <f t="shared" si="2"/>
        <v>3694.4100000000003</v>
      </c>
    </row>
    <row r="133" spans="1:8" x14ac:dyDescent="0.25">
      <c r="A133" s="14">
        <v>42187</v>
      </c>
      <c r="B133" s="23" t="s">
        <v>16</v>
      </c>
      <c r="C133" s="58">
        <v>19.809999999999999</v>
      </c>
      <c r="D133" s="25" t="s">
        <v>251</v>
      </c>
      <c r="E133" s="14">
        <v>42101</v>
      </c>
      <c r="F133" s="14">
        <v>42160</v>
      </c>
      <c r="G133" s="3">
        <f t="shared" si="3"/>
        <v>27</v>
      </c>
      <c r="H133" s="4">
        <f t="shared" si="2"/>
        <v>534.87</v>
      </c>
    </row>
    <row r="134" spans="1:8" x14ac:dyDescent="0.25">
      <c r="A134" s="14">
        <v>42187</v>
      </c>
      <c r="B134" s="23" t="s">
        <v>16</v>
      </c>
      <c r="C134" s="58">
        <v>61.45</v>
      </c>
      <c r="D134" s="25" t="s">
        <v>252</v>
      </c>
      <c r="E134" s="14">
        <v>42101</v>
      </c>
      <c r="F134" s="14">
        <v>42160</v>
      </c>
      <c r="G134" s="3">
        <f t="shared" si="3"/>
        <v>27</v>
      </c>
      <c r="H134" s="4">
        <f t="shared" si="2"/>
        <v>1659.15</v>
      </c>
    </row>
    <row r="135" spans="1:8" x14ac:dyDescent="0.25">
      <c r="A135" s="14">
        <v>42187</v>
      </c>
      <c r="B135" s="23" t="s">
        <v>16</v>
      </c>
      <c r="C135" s="58">
        <v>187</v>
      </c>
      <c r="D135" s="25" t="s">
        <v>253</v>
      </c>
      <c r="E135" s="14">
        <v>42101</v>
      </c>
      <c r="F135" s="14">
        <v>42160</v>
      </c>
      <c r="G135" s="3">
        <f t="shared" si="3"/>
        <v>27</v>
      </c>
      <c r="H135" s="4">
        <f t="shared" si="2"/>
        <v>5049</v>
      </c>
    </row>
    <row r="136" spans="1:8" x14ac:dyDescent="0.25">
      <c r="A136" s="14">
        <v>42187</v>
      </c>
      <c r="B136" s="23" t="s">
        <v>16</v>
      </c>
      <c r="C136" s="58">
        <v>29</v>
      </c>
      <c r="D136" s="25" t="s">
        <v>254</v>
      </c>
      <c r="E136" s="14">
        <v>42101</v>
      </c>
      <c r="F136" s="14">
        <v>42160</v>
      </c>
      <c r="G136" s="3">
        <f t="shared" si="3"/>
        <v>27</v>
      </c>
      <c r="H136" s="4">
        <f t="shared" si="2"/>
        <v>783</v>
      </c>
    </row>
    <row r="137" spans="1:8" x14ac:dyDescent="0.25">
      <c r="A137" s="14">
        <v>42187</v>
      </c>
      <c r="B137" s="23" t="s">
        <v>16</v>
      </c>
      <c r="C137" s="58">
        <v>50.62</v>
      </c>
      <c r="D137" s="25" t="s">
        <v>255</v>
      </c>
      <c r="E137" s="14">
        <v>42101</v>
      </c>
      <c r="F137" s="14">
        <v>42160</v>
      </c>
      <c r="G137" s="3">
        <f t="shared" si="3"/>
        <v>27</v>
      </c>
      <c r="H137" s="4">
        <f t="shared" ref="H137:H200" si="4">SUM(G137*C137)</f>
        <v>1366.74</v>
      </c>
    </row>
    <row r="138" spans="1:8" x14ac:dyDescent="0.25">
      <c r="A138" s="14">
        <v>42187</v>
      </c>
      <c r="B138" s="23" t="s">
        <v>16</v>
      </c>
      <c r="C138" s="58">
        <v>81.33</v>
      </c>
      <c r="D138" s="25" t="s">
        <v>256</v>
      </c>
      <c r="E138" s="14">
        <v>42101</v>
      </c>
      <c r="F138" s="14">
        <v>42160</v>
      </c>
      <c r="G138" s="3">
        <f t="shared" ref="G138:G201" si="5">SUM(A138-F138)</f>
        <v>27</v>
      </c>
      <c r="H138" s="4">
        <f t="shared" si="4"/>
        <v>2195.91</v>
      </c>
    </row>
    <row r="139" spans="1:8" x14ac:dyDescent="0.25">
      <c r="A139" s="14">
        <v>42187</v>
      </c>
      <c r="B139" s="23" t="s">
        <v>16</v>
      </c>
      <c r="C139" s="58">
        <v>58.68</v>
      </c>
      <c r="D139" s="25" t="s">
        <v>257</v>
      </c>
      <c r="E139" s="14">
        <v>42101</v>
      </c>
      <c r="F139" s="14">
        <v>42160</v>
      </c>
      <c r="G139" s="3">
        <f t="shared" si="5"/>
        <v>27</v>
      </c>
      <c r="H139" s="4">
        <f t="shared" si="4"/>
        <v>1584.36</v>
      </c>
    </row>
    <row r="140" spans="1:8" x14ac:dyDescent="0.25">
      <c r="A140" s="14">
        <v>42187</v>
      </c>
      <c r="B140" s="23" t="s">
        <v>16</v>
      </c>
      <c r="C140" s="58">
        <v>29</v>
      </c>
      <c r="D140" s="25" t="s">
        <v>258</v>
      </c>
      <c r="E140" s="14">
        <v>42101</v>
      </c>
      <c r="F140" s="14">
        <v>42160</v>
      </c>
      <c r="G140" s="3">
        <f t="shared" si="5"/>
        <v>27</v>
      </c>
      <c r="H140" s="4">
        <f t="shared" si="4"/>
        <v>783</v>
      </c>
    </row>
    <row r="141" spans="1:8" x14ac:dyDescent="0.25">
      <c r="A141" s="14">
        <v>42187</v>
      </c>
      <c r="B141" s="23" t="s">
        <v>16</v>
      </c>
      <c r="C141" s="58">
        <v>39.22</v>
      </c>
      <c r="D141" s="25" t="s">
        <v>259</v>
      </c>
      <c r="E141" s="14">
        <v>42101</v>
      </c>
      <c r="F141" s="14">
        <v>42160</v>
      </c>
      <c r="G141" s="3">
        <f t="shared" si="5"/>
        <v>27</v>
      </c>
      <c r="H141" s="4">
        <f t="shared" si="4"/>
        <v>1058.94</v>
      </c>
    </row>
    <row r="142" spans="1:8" x14ac:dyDescent="0.25">
      <c r="A142" s="14">
        <v>42187</v>
      </c>
      <c r="B142" s="23" t="s">
        <v>16</v>
      </c>
      <c r="C142" s="58">
        <v>31.13</v>
      </c>
      <c r="D142" s="25" t="s">
        <v>260</v>
      </c>
      <c r="E142" s="14">
        <v>42101</v>
      </c>
      <c r="F142" s="14">
        <v>42160</v>
      </c>
      <c r="G142" s="3">
        <f t="shared" si="5"/>
        <v>27</v>
      </c>
      <c r="H142" s="4">
        <f t="shared" si="4"/>
        <v>840.51</v>
      </c>
    </row>
    <row r="143" spans="1:8" x14ac:dyDescent="0.25">
      <c r="A143" s="14">
        <v>42187</v>
      </c>
      <c r="B143" s="23" t="s">
        <v>16</v>
      </c>
      <c r="C143" s="58">
        <v>19.48</v>
      </c>
      <c r="D143" s="25" t="s">
        <v>261</v>
      </c>
      <c r="E143" s="14">
        <v>42101</v>
      </c>
      <c r="F143" s="14">
        <v>42160</v>
      </c>
      <c r="G143" s="3">
        <f t="shared" si="5"/>
        <v>27</v>
      </c>
      <c r="H143" s="4">
        <f t="shared" si="4"/>
        <v>525.96</v>
      </c>
    </row>
    <row r="144" spans="1:8" x14ac:dyDescent="0.25">
      <c r="A144" s="14">
        <v>42187</v>
      </c>
      <c r="B144" s="23" t="s">
        <v>16</v>
      </c>
      <c r="C144" s="58">
        <v>81.33</v>
      </c>
      <c r="D144" s="25" t="s">
        <v>262</v>
      </c>
      <c r="E144" s="14">
        <v>42101</v>
      </c>
      <c r="F144" s="14">
        <v>42160</v>
      </c>
      <c r="G144" s="3">
        <f t="shared" si="5"/>
        <v>27</v>
      </c>
      <c r="H144" s="4">
        <f t="shared" si="4"/>
        <v>2195.91</v>
      </c>
    </row>
    <row r="145" spans="1:8" x14ac:dyDescent="0.25">
      <c r="A145" s="14">
        <v>42187</v>
      </c>
      <c r="B145" s="23" t="s">
        <v>16</v>
      </c>
      <c r="C145" s="58">
        <v>31.65</v>
      </c>
      <c r="D145" s="25" t="s">
        <v>263</v>
      </c>
      <c r="E145" s="14">
        <v>42101</v>
      </c>
      <c r="F145" s="14">
        <v>42160</v>
      </c>
      <c r="G145" s="3">
        <f t="shared" si="5"/>
        <v>27</v>
      </c>
      <c r="H145" s="4">
        <f t="shared" si="4"/>
        <v>854.55</v>
      </c>
    </row>
    <row r="146" spans="1:8" x14ac:dyDescent="0.25">
      <c r="A146" s="14">
        <v>42187</v>
      </c>
      <c r="B146" s="23" t="s">
        <v>16</v>
      </c>
      <c r="C146" s="58">
        <v>81.33</v>
      </c>
      <c r="D146" s="25" t="s">
        <v>264</v>
      </c>
      <c r="E146" s="14">
        <v>42101</v>
      </c>
      <c r="F146" s="14">
        <v>42160</v>
      </c>
      <c r="G146" s="3">
        <f t="shared" si="5"/>
        <v>27</v>
      </c>
      <c r="H146" s="4">
        <f t="shared" si="4"/>
        <v>2195.91</v>
      </c>
    </row>
    <row r="147" spans="1:8" x14ac:dyDescent="0.25">
      <c r="A147" s="14">
        <v>42187</v>
      </c>
      <c r="B147" s="23" t="s">
        <v>16</v>
      </c>
      <c r="C147" s="58">
        <v>95.34</v>
      </c>
      <c r="D147" s="25" t="s">
        <v>265</v>
      </c>
      <c r="E147" s="14">
        <v>42101</v>
      </c>
      <c r="F147" s="14">
        <v>42160</v>
      </c>
      <c r="G147" s="3">
        <f t="shared" si="5"/>
        <v>27</v>
      </c>
      <c r="H147" s="4">
        <f t="shared" si="4"/>
        <v>2574.1800000000003</v>
      </c>
    </row>
    <row r="148" spans="1:8" x14ac:dyDescent="0.25">
      <c r="A148" s="14">
        <v>42187</v>
      </c>
      <c r="B148" s="23" t="s">
        <v>16</v>
      </c>
      <c r="C148" s="58">
        <v>71.75</v>
      </c>
      <c r="D148" s="25" t="s">
        <v>266</v>
      </c>
      <c r="E148" s="14">
        <v>42101</v>
      </c>
      <c r="F148" s="14">
        <v>42160</v>
      </c>
      <c r="G148" s="3">
        <f t="shared" si="5"/>
        <v>27</v>
      </c>
      <c r="H148" s="4">
        <f t="shared" si="4"/>
        <v>1937.25</v>
      </c>
    </row>
    <row r="149" spans="1:8" x14ac:dyDescent="0.25">
      <c r="A149" s="14">
        <v>42187</v>
      </c>
      <c r="B149" s="23" t="s">
        <v>16</v>
      </c>
      <c r="C149" s="58">
        <v>174.57</v>
      </c>
      <c r="D149" s="25" t="s">
        <v>267</v>
      </c>
      <c r="E149" s="14">
        <v>42101</v>
      </c>
      <c r="F149" s="14">
        <v>42160</v>
      </c>
      <c r="G149" s="3">
        <f t="shared" si="5"/>
        <v>27</v>
      </c>
      <c r="H149" s="4">
        <f t="shared" si="4"/>
        <v>4713.3899999999994</v>
      </c>
    </row>
    <row r="150" spans="1:8" x14ac:dyDescent="0.25">
      <c r="A150" s="14">
        <v>42187</v>
      </c>
      <c r="B150" s="23" t="s">
        <v>16</v>
      </c>
      <c r="C150" s="58">
        <v>82.76</v>
      </c>
      <c r="D150" s="25" t="s">
        <v>268</v>
      </c>
      <c r="E150" s="14">
        <v>42101</v>
      </c>
      <c r="F150" s="14">
        <v>42160</v>
      </c>
      <c r="G150" s="3">
        <f t="shared" si="5"/>
        <v>27</v>
      </c>
      <c r="H150" s="4">
        <f t="shared" si="4"/>
        <v>2234.52</v>
      </c>
    </row>
    <row r="151" spans="1:8" x14ac:dyDescent="0.25">
      <c r="A151" s="14">
        <v>42187</v>
      </c>
      <c r="B151" s="23" t="s">
        <v>16</v>
      </c>
      <c r="C151" s="58">
        <v>29.5</v>
      </c>
      <c r="D151" s="25" t="s">
        <v>269</v>
      </c>
      <c r="E151" s="14">
        <v>42101</v>
      </c>
      <c r="F151" s="14">
        <v>42160</v>
      </c>
      <c r="G151" s="3">
        <f t="shared" si="5"/>
        <v>27</v>
      </c>
      <c r="H151" s="4">
        <f t="shared" si="4"/>
        <v>796.5</v>
      </c>
    </row>
    <row r="152" spans="1:8" x14ac:dyDescent="0.25">
      <c r="A152" s="14">
        <v>42187</v>
      </c>
      <c r="B152" s="23" t="s">
        <v>16</v>
      </c>
      <c r="C152" s="58">
        <v>32.47</v>
      </c>
      <c r="D152" s="25" t="s">
        <v>270</v>
      </c>
      <c r="E152" s="14">
        <v>42101</v>
      </c>
      <c r="F152" s="14">
        <v>42160</v>
      </c>
      <c r="G152" s="3">
        <f t="shared" si="5"/>
        <v>27</v>
      </c>
      <c r="H152" s="4">
        <f t="shared" si="4"/>
        <v>876.68999999999994</v>
      </c>
    </row>
    <row r="153" spans="1:8" x14ac:dyDescent="0.25">
      <c r="A153" s="14">
        <v>42187</v>
      </c>
      <c r="B153" s="23" t="s">
        <v>16</v>
      </c>
      <c r="C153" s="58">
        <v>19.71</v>
      </c>
      <c r="D153" s="25" t="s">
        <v>271</v>
      </c>
      <c r="E153" s="14">
        <v>42101</v>
      </c>
      <c r="F153" s="14">
        <v>42160</v>
      </c>
      <c r="G153" s="3">
        <f t="shared" si="5"/>
        <v>27</v>
      </c>
      <c r="H153" s="4">
        <f t="shared" si="4"/>
        <v>532.17000000000007</v>
      </c>
    </row>
    <row r="154" spans="1:8" x14ac:dyDescent="0.25">
      <c r="A154" s="14">
        <v>42187</v>
      </c>
      <c r="B154" s="23" t="s">
        <v>16</v>
      </c>
      <c r="C154" s="58">
        <v>45.89</v>
      </c>
      <c r="D154" s="25" t="s">
        <v>272</v>
      </c>
      <c r="E154" s="14">
        <v>42101</v>
      </c>
      <c r="F154" s="14">
        <v>42160</v>
      </c>
      <c r="G154" s="3">
        <f t="shared" si="5"/>
        <v>27</v>
      </c>
      <c r="H154" s="4">
        <f t="shared" si="4"/>
        <v>1239.03</v>
      </c>
    </row>
    <row r="155" spans="1:8" x14ac:dyDescent="0.25">
      <c r="A155" s="14">
        <v>42187</v>
      </c>
      <c r="B155" s="23" t="s">
        <v>16</v>
      </c>
      <c r="C155" s="58">
        <v>88.11</v>
      </c>
      <c r="D155" s="25" t="s">
        <v>273</v>
      </c>
      <c r="E155" s="14">
        <v>42101</v>
      </c>
      <c r="F155" s="14">
        <v>42160</v>
      </c>
      <c r="G155" s="3">
        <f t="shared" si="5"/>
        <v>27</v>
      </c>
      <c r="H155" s="4">
        <f t="shared" si="4"/>
        <v>2378.9699999999998</v>
      </c>
    </row>
    <row r="156" spans="1:8" x14ac:dyDescent="0.25">
      <c r="A156" s="14">
        <v>42187</v>
      </c>
      <c r="B156" s="23" t="s">
        <v>16</v>
      </c>
      <c r="C156" s="58">
        <v>32.979999999999997</v>
      </c>
      <c r="D156" s="25" t="s">
        <v>274</v>
      </c>
      <c r="E156" s="14">
        <v>42101</v>
      </c>
      <c r="F156" s="14">
        <v>42160</v>
      </c>
      <c r="G156" s="3">
        <f t="shared" si="5"/>
        <v>27</v>
      </c>
      <c r="H156" s="4">
        <f t="shared" si="4"/>
        <v>890.45999999999992</v>
      </c>
    </row>
    <row r="157" spans="1:8" x14ac:dyDescent="0.25">
      <c r="A157" s="14">
        <v>42187</v>
      </c>
      <c r="B157" s="23" t="s">
        <v>16</v>
      </c>
      <c r="C157" s="58">
        <v>30.12</v>
      </c>
      <c r="D157" s="25" t="s">
        <v>275</v>
      </c>
      <c r="E157" s="14">
        <v>42101</v>
      </c>
      <c r="F157" s="14">
        <v>42160</v>
      </c>
      <c r="G157" s="3">
        <f t="shared" si="5"/>
        <v>27</v>
      </c>
      <c r="H157" s="4">
        <f t="shared" si="4"/>
        <v>813.24</v>
      </c>
    </row>
    <row r="158" spans="1:8" x14ac:dyDescent="0.25">
      <c r="A158" s="14">
        <v>42187</v>
      </c>
      <c r="B158" s="23" t="s">
        <v>16</v>
      </c>
      <c r="C158" s="58">
        <v>21.06</v>
      </c>
      <c r="D158" s="25" t="s">
        <v>276</v>
      </c>
      <c r="E158" s="14">
        <v>42101</v>
      </c>
      <c r="F158" s="14">
        <v>42160</v>
      </c>
      <c r="G158" s="3">
        <f t="shared" si="5"/>
        <v>27</v>
      </c>
      <c r="H158" s="4">
        <f t="shared" si="4"/>
        <v>568.62</v>
      </c>
    </row>
    <row r="159" spans="1:8" x14ac:dyDescent="0.25">
      <c r="A159" s="14">
        <v>42187</v>
      </c>
      <c r="B159" s="23" t="s">
        <v>16</v>
      </c>
      <c r="C159" s="58">
        <v>8.6300000000000008</v>
      </c>
      <c r="D159" s="25" t="s">
        <v>277</v>
      </c>
      <c r="E159" s="14">
        <v>42101</v>
      </c>
      <c r="F159" s="14">
        <v>42160</v>
      </c>
      <c r="G159" s="3">
        <f t="shared" si="5"/>
        <v>27</v>
      </c>
      <c r="H159" s="4">
        <f t="shared" si="4"/>
        <v>233.01000000000002</v>
      </c>
    </row>
    <row r="160" spans="1:8" x14ac:dyDescent="0.25">
      <c r="A160" s="14">
        <v>42187</v>
      </c>
      <c r="B160" s="23" t="s">
        <v>16</v>
      </c>
      <c r="C160" s="58">
        <v>29.12</v>
      </c>
      <c r="D160" s="25" t="s">
        <v>278</v>
      </c>
      <c r="E160" s="14">
        <v>42101</v>
      </c>
      <c r="F160" s="14">
        <v>42160</v>
      </c>
      <c r="G160" s="3">
        <f t="shared" si="5"/>
        <v>27</v>
      </c>
      <c r="H160" s="4">
        <f t="shared" si="4"/>
        <v>786.24</v>
      </c>
    </row>
    <row r="161" spans="1:8" x14ac:dyDescent="0.25">
      <c r="A161" s="14">
        <v>42187</v>
      </c>
      <c r="B161" s="23" t="s">
        <v>16</v>
      </c>
      <c r="C161" s="58">
        <v>58.99</v>
      </c>
      <c r="D161" s="25" t="s">
        <v>279</v>
      </c>
      <c r="E161" s="14">
        <v>42101</v>
      </c>
      <c r="F161" s="14">
        <v>42160</v>
      </c>
      <c r="G161" s="3">
        <f t="shared" si="5"/>
        <v>27</v>
      </c>
      <c r="H161" s="4">
        <f t="shared" si="4"/>
        <v>1592.73</v>
      </c>
    </row>
    <row r="162" spans="1:8" x14ac:dyDescent="0.25">
      <c r="A162" s="14">
        <v>42187</v>
      </c>
      <c r="B162" s="23" t="s">
        <v>16</v>
      </c>
      <c r="C162" s="58">
        <v>63.53</v>
      </c>
      <c r="D162" s="25" t="s">
        <v>280</v>
      </c>
      <c r="E162" s="14">
        <v>42101</v>
      </c>
      <c r="F162" s="14">
        <v>42160</v>
      </c>
      <c r="G162" s="3">
        <f t="shared" si="5"/>
        <v>27</v>
      </c>
      <c r="H162" s="4">
        <f t="shared" si="4"/>
        <v>1715.31</v>
      </c>
    </row>
    <row r="163" spans="1:8" x14ac:dyDescent="0.25">
      <c r="A163" s="14">
        <v>42187</v>
      </c>
      <c r="B163" s="23" t="s">
        <v>16</v>
      </c>
      <c r="C163" s="58">
        <v>58.2</v>
      </c>
      <c r="D163" s="25" t="s">
        <v>281</v>
      </c>
      <c r="E163" s="14">
        <v>42101</v>
      </c>
      <c r="F163" s="14">
        <v>42160</v>
      </c>
      <c r="G163" s="3">
        <f t="shared" si="5"/>
        <v>27</v>
      </c>
      <c r="H163" s="4">
        <f t="shared" si="4"/>
        <v>1571.4</v>
      </c>
    </row>
    <row r="164" spans="1:8" x14ac:dyDescent="0.25">
      <c r="A164" s="14">
        <v>42187</v>
      </c>
      <c r="B164" s="23" t="s">
        <v>16</v>
      </c>
      <c r="C164" s="58">
        <v>238</v>
      </c>
      <c r="D164" s="25" t="s">
        <v>282</v>
      </c>
      <c r="E164" s="14">
        <v>42101</v>
      </c>
      <c r="F164" s="14">
        <v>42160</v>
      </c>
      <c r="G164" s="3">
        <f t="shared" si="5"/>
        <v>27</v>
      </c>
      <c r="H164" s="4">
        <f t="shared" si="4"/>
        <v>6426</v>
      </c>
    </row>
    <row r="165" spans="1:8" x14ac:dyDescent="0.25">
      <c r="A165" s="14">
        <v>42187</v>
      </c>
      <c r="B165" s="23" t="s">
        <v>16</v>
      </c>
      <c r="C165" s="58">
        <v>1636</v>
      </c>
      <c r="D165" s="25" t="s">
        <v>283</v>
      </c>
      <c r="E165" s="14">
        <v>42101</v>
      </c>
      <c r="F165" s="14">
        <v>42160</v>
      </c>
      <c r="G165" s="3">
        <f t="shared" si="5"/>
        <v>27</v>
      </c>
      <c r="H165" s="4">
        <f t="shared" si="4"/>
        <v>44172</v>
      </c>
    </row>
    <row r="166" spans="1:8" x14ac:dyDescent="0.25">
      <c r="A166" s="14">
        <v>42187</v>
      </c>
      <c r="B166" s="23" t="s">
        <v>16</v>
      </c>
      <c r="C166" s="58">
        <v>29.5</v>
      </c>
      <c r="D166" s="25" t="s">
        <v>284</v>
      </c>
      <c r="E166" s="14">
        <v>42101</v>
      </c>
      <c r="F166" s="14">
        <v>42160</v>
      </c>
      <c r="G166" s="3">
        <f t="shared" si="5"/>
        <v>27</v>
      </c>
      <c r="H166" s="4">
        <f t="shared" si="4"/>
        <v>796.5</v>
      </c>
    </row>
    <row r="167" spans="1:8" x14ac:dyDescent="0.25">
      <c r="A167" s="14">
        <v>42187</v>
      </c>
      <c r="B167" s="23" t="s">
        <v>16</v>
      </c>
      <c r="C167" s="58">
        <v>30</v>
      </c>
      <c r="D167" s="25" t="s">
        <v>285</v>
      </c>
      <c r="E167" s="14">
        <v>42101</v>
      </c>
      <c r="F167" s="14">
        <v>42160</v>
      </c>
      <c r="G167" s="3">
        <f t="shared" si="5"/>
        <v>27</v>
      </c>
      <c r="H167" s="4">
        <f t="shared" si="4"/>
        <v>810</v>
      </c>
    </row>
    <row r="168" spans="1:8" x14ac:dyDescent="0.25">
      <c r="A168" s="14">
        <v>42187</v>
      </c>
      <c r="B168" s="23" t="s">
        <v>16</v>
      </c>
      <c r="C168" s="58">
        <v>71.69</v>
      </c>
      <c r="D168" s="25" t="s">
        <v>286</v>
      </c>
      <c r="E168" s="14">
        <v>42101</v>
      </c>
      <c r="F168" s="14">
        <v>42160</v>
      </c>
      <c r="G168" s="3">
        <f t="shared" si="5"/>
        <v>27</v>
      </c>
      <c r="H168" s="4">
        <f t="shared" si="4"/>
        <v>1935.6299999999999</v>
      </c>
    </row>
    <row r="169" spans="1:8" x14ac:dyDescent="0.25">
      <c r="A169" s="14">
        <v>42187</v>
      </c>
      <c r="B169" s="23" t="s">
        <v>16</v>
      </c>
      <c r="C169" s="58">
        <v>190.66</v>
      </c>
      <c r="D169" s="25" t="s">
        <v>287</v>
      </c>
      <c r="E169" s="14">
        <v>42101</v>
      </c>
      <c r="F169" s="14">
        <v>42160</v>
      </c>
      <c r="G169" s="3">
        <f t="shared" si="5"/>
        <v>27</v>
      </c>
      <c r="H169" s="4">
        <f t="shared" si="4"/>
        <v>5147.82</v>
      </c>
    </row>
    <row r="170" spans="1:8" x14ac:dyDescent="0.25">
      <c r="A170" s="14">
        <v>42187</v>
      </c>
      <c r="B170" s="23" t="s">
        <v>16</v>
      </c>
      <c r="C170" s="58">
        <v>29.97</v>
      </c>
      <c r="D170" s="25" t="s">
        <v>288</v>
      </c>
      <c r="E170" s="14">
        <v>42101</v>
      </c>
      <c r="F170" s="14">
        <v>42160</v>
      </c>
      <c r="G170" s="3">
        <f t="shared" si="5"/>
        <v>27</v>
      </c>
      <c r="H170" s="4">
        <f t="shared" si="4"/>
        <v>809.18999999999994</v>
      </c>
    </row>
    <row r="171" spans="1:8" x14ac:dyDescent="0.25">
      <c r="A171" s="14">
        <v>42187</v>
      </c>
      <c r="B171" s="23" t="s">
        <v>16</v>
      </c>
      <c r="C171" s="58">
        <v>51.83</v>
      </c>
      <c r="D171" s="25" t="s">
        <v>289</v>
      </c>
      <c r="E171" s="14">
        <v>42101</v>
      </c>
      <c r="F171" s="14">
        <v>42160</v>
      </c>
      <c r="G171" s="3">
        <f t="shared" si="5"/>
        <v>27</v>
      </c>
      <c r="H171" s="4">
        <f t="shared" si="4"/>
        <v>1399.4099999999999</v>
      </c>
    </row>
    <row r="172" spans="1:8" x14ac:dyDescent="0.25">
      <c r="A172" s="14">
        <v>42187</v>
      </c>
      <c r="B172" s="23" t="s">
        <v>16</v>
      </c>
      <c r="C172" s="58">
        <v>81.33</v>
      </c>
      <c r="D172" s="25" t="s">
        <v>290</v>
      </c>
      <c r="E172" s="14">
        <v>42101</v>
      </c>
      <c r="F172" s="14">
        <v>42160</v>
      </c>
      <c r="G172" s="3">
        <f t="shared" si="5"/>
        <v>27</v>
      </c>
      <c r="H172" s="4">
        <f t="shared" si="4"/>
        <v>2195.91</v>
      </c>
    </row>
    <row r="173" spans="1:8" x14ac:dyDescent="0.25">
      <c r="A173" s="14">
        <v>42187</v>
      </c>
      <c r="B173" s="23" t="s">
        <v>16</v>
      </c>
      <c r="C173" s="58">
        <v>29.12</v>
      </c>
      <c r="D173" s="25" t="s">
        <v>291</v>
      </c>
      <c r="E173" s="14">
        <v>42101</v>
      </c>
      <c r="F173" s="14">
        <v>42160</v>
      </c>
      <c r="G173" s="3">
        <f t="shared" si="5"/>
        <v>27</v>
      </c>
      <c r="H173" s="4">
        <f t="shared" si="4"/>
        <v>786.24</v>
      </c>
    </row>
    <row r="174" spans="1:8" x14ac:dyDescent="0.25">
      <c r="A174" s="14">
        <v>42187</v>
      </c>
      <c r="B174" s="23" t="s">
        <v>16</v>
      </c>
      <c r="C174" s="58">
        <v>212.33</v>
      </c>
      <c r="D174" s="25" t="s">
        <v>292</v>
      </c>
      <c r="E174" s="14">
        <v>42101</v>
      </c>
      <c r="F174" s="14">
        <v>42160</v>
      </c>
      <c r="G174" s="3">
        <f t="shared" si="5"/>
        <v>27</v>
      </c>
      <c r="H174" s="4">
        <f t="shared" si="4"/>
        <v>5732.9100000000008</v>
      </c>
    </row>
    <row r="175" spans="1:8" x14ac:dyDescent="0.25">
      <c r="A175" s="14">
        <v>42187</v>
      </c>
      <c r="B175" s="23" t="s">
        <v>16</v>
      </c>
      <c r="C175" s="58">
        <v>19.71</v>
      </c>
      <c r="D175" s="25" t="s">
        <v>293</v>
      </c>
      <c r="E175" s="14">
        <v>42101</v>
      </c>
      <c r="F175" s="14">
        <v>42160</v>
      </c>
      <c r="G175" s="3">
        <f t="shared" si="5"/>
        <v>27</v>
      </c>
      <c r="H175" s="4">
        <f t="shared" si="4"/>
        <v>532.17000000000007</v>
      </c>
    </row>
    <row r="176" spans="1:8" x14ac:dyDescent="0.25">
      <c r="A176" s="14">
        <v>42187</v>
      </c>
      <c r="B176" s="23" t="s">
        <v>16</v>
      </c>
      <c r="C176" s="58">
        <v>58.72</v>
      </c>
      <c r="D176" s="25" t="s">
        <v>294</v>
      </c>
      <c r="E176" s="14">
        <v>42101</v>
      </c>
      <c r="F176" s="14">
        <v>42160</v>
      </c>
      <c r="G176" s="3">
        <f t="shared" si="5"/>
        <v>27</v>
      </c>
      <c r="H176" s="4">
        <f t="shared" si="4"/>
        <v>1585.44</v>
      </c>
    </row>
    <row r="177" spans="1:8" x14ac:dyDescent="0.25">
      <c r="A177" s="14">
        <v>42187</v>
      </c>
      <c r="B177" s="23" t="s">
        <v>16</v>
      </c>
      <c r="C177" s="58">
        <v>934</v>
      </c>
      <c r="D177" s="25" t="s">
        <v>295</v>
      </c>
      <c r="E177" s="14">
        <v>42101</v>
      </c>
      <c r="F177" s="14">
        <v>42160</v>
      </c>
      <c r="G177" s="3">
        <f t="shared" si="5"/>
        <v>27</v>
      </c>
      <c r="H177" s="4">
        <f t="shared" si="4"/>
        <v>25218</v>
      </c>
    </row>
    <row r="178" spans="1:8" x14ac:dyDescent="0.25">
      <c r="A178" s="14">
        <v>42187</v>
      </c>
      <c r="B178" s="23" t="s">
        <v>16</v>
      </c>
      <c r="C178" s="58">
        <v>24.72</v>
      </c>
      <c r="D178" s="25" t="s">
        <v>296</v>
      </c>
      <c r="E178" s="14">
        <v>42101</v>
      </c>
      <c r="F178" s="14">
        <v>42160</v>
      </c>
      <c r="G178" s="3">
        <f t="shared" si="5"/>
        <v>27</v>
      </c>
      <c r="H178" s="4">
        <f t="shared" si="4"/>
        <v>667.43999999999994</v>
      </c>
    </row>
    <row r="179" spans="1:8" x14ac:dyDescent="0.25">
      <c r="A179" s="14">
        <v>42187</v>
      </c>
      <c r="B179" s="23" t="s">
        <v>16</v>
      </c>
      <c r="C179" s="58">
        <v>77.45</v>
      </c>
      <c r="D179" s="25" t="s">
        <v>297</v>
      </c>
      <c r="E179" s="14">
        <v>42101</v>
      </c>
      <c r="F179" s="14">
        <v>42160</v>
      </c>
      <c r="G179" s="3">
        <f t="shared" si="5"/>
        <v>27</v>
      </c>
      <c r="H179" s="4">
        <f t="shared" si="4"/>
        <v>2091.15</v>
      </c>
    </row>
    <row r="180" spans="1:8" x14ac:dyDescent="0.25">
      <c r="A180" s="14">
        <v>42187</v>
      </c>
      <c r="B180" s="23" t="s">
        <v>16</v>
      </c>
      <c r="C180" s="58">
        <v>34.520000000000003</v>
      </c>
      <c r="D180" s="25" t="s">
        <v>298</v>
      </c>
      <c r="E180" s="14">
        <v>42101</v>
      </c>
      <c r="F180" s="14">
        <v>42160</v>
      </c>
      <c r="G180" s="3">
        <f t="shared" si="5"/>
        <v>27</v>
      </c>
      <c r="H180" s="4">
        <f t="shared" si="4"/>
        <v>932.04000000000008</v>
      </c>
    </row>
    <row r="181" spans="1:8" x14ac:dyDescent="0.25">
      <c r="A181" s="14">
        <v>42187</v>
      </c>
      <c r="B181" s="23" t="s">
        <v>16</v>
      </c>
      <c r="C181" s="58">
        <v>45.9</v>
      </c>
      <c r="D181" s="25" t="s">
        <v>299</v>
      </c>
      <c r="E181" s="14">
        <v>42101</v>
      </c>
      <c r="F181" s="14">
        <v>42160</v>
      </c>
      <c r="G181" s="3">
        <f t="shared" si="5"/>
        <v>27</v>
      </c>
      <c r="H181" s="4">
        <f t="shared" si="4"/>
        <v>1239.3</v>
      </c>
    </row>
    <row r="182" spans="1:8" x14ac:dyDescent="0.25">
      <c r="A182" s="14">
        <v>42187</v>
      </c>
      <c r="B182" s="23" t="s">
        <v>16</v>
      </c>
      <c r="C182" s="58">
        <v>95.34</v>
      </c>
      <c r="D182" s="25" t="s">
        <v>300</v>
      </c>
      <c r="E182" s="14">
        <v>42101</v>
      </c>
      <c r="F182" s="14">
        <v>42160</v>
      </c>
      <c r="G182" s="3">
        <f t="shared" si="5"/>
        <v>27</v>
      </c>
      <c r="H182" s="4">
        <f t="shared" si="4"/>
        <v>2574.1800000000003</v>
      </c>
    </row>
    <row r="183" spans="1:8" x14ac:dyDescent="0.25">
      <c r="A183" s="14">
        <v>42187</v>
      </c>
      <c r="B183" s="23" t="s">
        <v>16</v>
      </c>
      <c r="C183" s="58">
        <v>74.55</v>
      </c>
      <c r="D183" s="25" t="s">
        <v>301</v>
      </c>
      <c r="E183" s="14">
        <v>42101</v>
      </c>
      <c r="F183" s="14">
        <v>42160</v>
      </c>
      <c r="G183" s="3">
        <f t="shared" si="5"/>
        <v>27</v>
      </c>
      <c r="H183" s="4">
        <f t="shared" si="4"/>
        <v>2012.85</v>
      </c>
    </row>
    <row r="184" spans="1:8" x14ac:dyDescent="0.25">
      <c r="A184" s="14">
        <v>42187</v>
      </c>
      <c r="B184" s="23" t="s">
        <v>16</v>
      </c>
      <c r="C184" s="58">
        <v>54.48</v>
      </c>
      <c r="D184" s="25" t="s">
        <v>302</v>
      </c>
      <c r="E184" s="14">
        <v>42101</v>
      </c>
      <c r="F184" s="14">
        <v>42160</v>
      </c>
      <c r="G184" s="3">
        <f t="shared" si="5"/>
        <v>27</v>
      </c>
      <c r="H184" s="4">
        <f t="shared" si="4"/>
        <v>1470.9599999999998</v>
      </c>
    </row>
    <row r="185" spans="1:8" x14ac:dyDescent="0.25">
      <c r="A185" s="14">
        <v>42187</v>
      </c>
      <c r="B185" s="23" t="s">
        <v>16</v>
      </c>
      <c r="C185" s="58">
        <v>68</v>
      </c>
      <c r="D185" s="25" t="s">
        <v>303</v>
      </c>
      <c r="E185" s="14">
        <v>42101</v>
      </c>
      <c r="F185" s="14">
        <v>42160</v>
      </c>
      <c r="G185" s="3">
        <f t="shared" si="5"/>
        <v>27</v>
      </c>
      <c r="H185" s="4">
        <f t="shared" si="4"/>
        <v>1836</v>
      </c>
    </row>
    <row r="186" spans="1:8" x14ac:dyDescent="0.25">
      <c r="A186" s="14">
        <v>42187</v>
      </c>
      <c r="B186" s="23" t="s">
        <v>16</v>
      </c>
      <c r="C186" s="58">
        <v>63.55</v>
      </c>
      <c r="D186" s="25" t="s">
        <v>304</v>
      </c>
      <c r="E186" s="14">
        <v>42101</v>
      </c>
      <c r="F186" s="14">
        <v>42160</v>
      </c>
      <c r="G186" s="3">
        <f t="shared" si="5"/>
        <v>27</v>
      </c>
      <c r="H186" s="4">
        <f t="shared" si="4"/>
        <v>1715.85</v>
      </c>
    </row>
    <row r="187" spans="1:8" x14ac:dyDescent="0.25">
      <c r="A187" s="14">
        <v>42187</v>
      </c>
      <c r="B187" s="23" t="s">
        <v>16</v>
      </c>
      <c r="C187" s="58">
        <v>73.81</v>
      </c>
      <c r="D187" s="25" t="s">
        <v>305</v>
      </c>
      <c r="E187" s="14">
        <v>42101</v>
      </c>
      <c r="F187" s="14">
        <v>42160</v>
      </c>
      <c r="G187" s="3">
        <f t="shared" si="5"/>
        <v>27</v>
      </c>
      <c r="H187" s="4">
        <f t="shared" si="4"/>
        <v>1992.8700000000001</v>
      </c>
    </row>
    <row r="188" spans="1:8" x14ac:dyDescent="0.25">
      <c r="A188" s="14">
        <v>42187</v>
      </c>
      <c r="B188" s="23" t="s">
        <v>16</v>
      </c>
      <c r="C188" s="58">
        <v>30</v>
      </c>
      <c r="D188" s="25" t="s">
        <v>306</v>
      </c>
      <c r="E188" s="14">
        <v>42101</v>
      </c>
      <c r="F188" s="14">
        <v>42160</v>
      </c>
      <c r="G188" s="3">
        <f t="shared" si="5"/>
        <v>27</v>
      </c>
      <c r="H188" s="4">
        <f t="shared" si="4"/>
        <v>810</v>
      </c>
    </row>
    <row r="189" spans="1:8" x14ac:dyDescent="0.25">
      <c r="A189" s="14">
        <v>42187</v>
      </c>
      <c r="B189" s="23" t="s">
        <v>16</v>
      </c>
      <c r="C189" s="58">
        <v>60.67</v>
      </c>
      <c r="D189" s="25" t="s">
        <v>307</v>
      </c>
      <c r="E189" s="14">
        <v>42101</v>
      </c>
      <c r="F189" s="14">
        <v>42160</v>
      </c>
      <c r="G189" s="3">
        <f t="shared" si="5"/>
        <v>27</v>
      </c>
      <c r="H189" s="4">
        <f t="shared" si="4"/>
        <v>1638.0900000000001</v>
      </c>
    </row>
    <row r="190" spans="1:8" x14ac:dyDescent="0.25">
      <c r="A190" s="14">
        <v>42187</v>
      </c>
      <c r="B190" s="23" t="s">
        <v>16</v>
      </c>
      <c r="C190" s="58">
        <v>19.21</v>
      </c>
      <c r="D190" s="25" t="s">
        <v>308</v>
      </c>
      <c r="E190" s="14">
        <v>42101</v>
      </c>
      <c r="F190" s="14">
        <v>42160</v>
      </c>
      <c r="G190" s="3">
        <f t="shared" si="5"/>
        <v>27</v>
      </c>
      <c r="H190" s="4">
        <f t="shared" si="4"/>
        <v>518.67000000000007</v>
      </c>
    </row>
    <row r="191" spans="1:8" x14ac:dyDescent="0.25">
      <c r="A191" s="14">
        <v>42187</v>
      </c>
      <c r="B191" s="23" t="s">
        <v>16</v>
      </c>
      <c r="C191" s="58">
        <v>29.62</v>
      </c>
      <c r="D191" s="25" t="s">
        <v>309</v>
      </c>
      <c r="E191" s="14">
        <v>42101</v>
      </c>
      <c r="F191" s="14">
        <v>42160</v>
      </c>
      <c r="G191" s="3">
        <f t="shared" si="5"/>
        <v>27</v>
      </c>
      <c r="H191" s="4">
        <f t="shared" si="4"/>
        <v>799.74</v>
      </c>
    </row>
    <row r="192" spans="1:8" x14ac:dyDescent="0.25">
      <c r="A192" s="14">
        <v>42187</v>
      </c>
      <c r="B192" s="23" t="s">
        <v>16</v>
      </c>
      <c r="C192" s="58">
        <v>36.479999999999997</v>
      </c>
      <c r="D192" s="25" t="s">
        <v>310</v>
      </c>
      <c r="E192" s="14">
        <v>42101</v>
      </c>
      <c r="F192" s="14">
        <v>42160</v>
      </c>
      <c r="G192" s="3">
        <f t="shared" si="5"/>
        <v>27</v>
      </c>
      <c r="H192" s="4">
        <f t="shared" si="4"/>
        <v>984.95999999999992</v>
      </c>
    </row>
    <row r="193" spans="1:8" x14ac:dyDescent="0.25">
      <c r="A193" s="14">
        <v>42187</v>
      </c>
      <c r="B193" s="23" t="s">
        <v>16</v>
      </c>
      <c r="C193" s="58">
        <v>77.650000000000006</v>
      </c>
      <c r="D193" s="25" t="s">
        <v>311</v>
      </c>
      <c r="E193" s="14">
        <v>42101</v>
      </c>
      <c r="F193" s="14">
        <v>42160</v>
      </c>
      <c r="G193" s="3">
        <f t="shared" si="5"/>
        <v>27</v>
      </c>
      <c r="H193" s="4">
        <f t="shared" si="4"/>
        <v>2096.5500000000002</v>
      </c>
    </row>
    <row r="194" spans="1:8" x14ac:dyDescent="0.25">
      <c r="A194" s="14">
        <v>42187</v>
      </c>
      <c r="B194" s="23" t="s">
        <v>16</v>
      </c>
      <c r="C194" s="58">
        <v>29.1</v>
      </c>
      <c r="D194" s="25" t="s">
        <v>312</v>
      </c>
      <c r="E194" s="14">
        <v>42101</v>
      </c>
      <c r="F194" s="14">
        <v>42160</v>
      </c>
      <c r="G194" s="3">
        <f t="shared" si="5"/>
        <v>27</v>
      </c>
      <c r="H194" s="4">
        <f t="shared" si="4"/>
        <v>785.7</v>
      </c>
    </row>
    <row r="195" spans="1:8" x14ac:dyDescent="0.25">
      <c r="A195" s="14">
        <v>42187</v>
      </c>
      <c r="B195" s="23" t="s">
        <v>16</v>
      </c>
      <c r="C195" s="58">
        <v>104.94</v>
      </c>
      <c r="D195" s="25" t="s">
        <v>313</v>
      </c>
      <c r="E195" s="14">
        <v>42101</v>
      </c>
      <c r="F195" s="14">
        <v>42160</v>
      </c>
      <c r="G195" s="3">
        <f t="shared" si="5"/>
        <v>27</v>
      </c>
      <c r="H195" s="4">
        <f t="shared" si="4"/>
        <v>2833.38</v>
      </c>
    </row>
    <row r="196" spans="1:8" x14ac:dyDescent="0.25">
      <c r="A196" s="14">
        <v>42187</v>
      </c>
      <c r="B196" s="23" t="s">
        <v>16</v>
      </c>
      <c r="C196" s="58">
        <v>9.8699999999999992</v>
      </c>
      <c r="D196" s="25" t="s">
        <v>314</v>
      </c>
      <c r="E196" s="14">
        <v>42144</v>
      </c>
      <c r="F196" s="14">
        <v>42181</v>
      </c>
      <c r="G196" s="3">
        <f t="shared" si="5"/>
        <v>6</v>
      </c>
      <c r="H196" s="4">
        <f t="shared" si="4"/>
        <v>59.22</v>
      </c>
    </row>
    <row r="197" spans="1:8" x14ac:dyDescent="0.25">
      <c r="A197" s="14">
        <v>42187</v>
      </c>
      <c r="B197" s="23" t="s">
        <v>16</v>
      </c>
      <c r="C197" s="58">
        <v>4.95</v>
      </c>
      <c r="D197" s="25" t="s">
        <v>315</v>
      </c>
      <c r="E197" s="14">
        <v>42144</v>
      </c>
      <c r="F197" s="14">
        <v>42181</v>
      </c>
      <c r="G197" s="3">
        <f t="shared" si="5"/>
        <v>6</v>
      </c>
      <c r="H197" s="4">
        <f t="shared" si="4"/>
        <v>29.700000000000003</v>
      </c>
    </row>
    <row r="198" spans="1:8" x14ac:dyDescent="0.25">
      <c r="A198" s="14">
        <v>42187</v>
      </c>
      <c r="B198" s="23" t="s">
        <v>17</v>
      </c>
      <c r="C198" s="58">
        <v>1500</v>
      </c>
      <c r="D198" s="25">
        <v>10</v>
      </c>
      <c r="E198" s="14">
        <v>42093</v>
      </c>
      <c r="F198" s="14">
        <v>42193</v>
      </c>
      <c r="G198" s="3">
        <f t="shared" si="5"/>
        <v>-6</v>
      </c>
      <c r="H198" s="4">
        <f t="shared" si="4"/>
        <v>-9000</v>
      </c>
    </row>
    <row r="199" spans="1:8" x14ac:dyDescent="0.25">
      <c r="A199" s="14">
        <v>42187</v>
      </c>
      <c r="B199" s="23" t="s">
        <v>18</v>
      </c>
      <c r="C199" s="58">
        <v>1125</v>
      </c>
      <c r="D199" s="25">
        <v>88886</v>
      </c>
      <c r="E199" s="14">
        <v>42144</v>
      </c>
      <c r="F199" s="14">
        <v>42185</v>
      </c>
      <c r="G199" s="3">
        <f t="shared" si="5"/>
        <v>2</v>
      </c>
      <c r="H199" s="4">
        <f t="shared" si="4"/>
        <v>2250</v>
      </c>
    </row>
    <row r="200" spans="1:8" x14ac:dyDescent="0.25">
      <c r="A200" s="14">
        <v>42187</v>
      </c>
      <c r="B200" s="23" t="s">
        <v>19</v>
      </c>
      <c r="C200" s="58">
        <v>183</v>
      </c>
      <c r="D200" s="25" t="s">
        <v>316</v>
      </c>
      <c r="E200" s="14">
        <v>41911</v>
      </c>
      <c r="F200" s="14">
        <v>42200</v>
      </c>
      <c r="G200" s="3">
        <f t="shared" si="5"/>
        <v>-13</v>
      </c>
      <c r="H200" s="4">
        <f t="shared" si="4"/>
        <v>-2379</v>
      </c>
    </row>
    <row r="201" spans="1:8" x14ac:dyDescent="0.25">
      <c r="A201" s="14">
        <v>42187</v>
      </c>
      <c r="B201" s="23" t="s">
        <v>20</v>
      </c>
      <c r="C201" s="58">
        <v>351</v>
      </c>
      <c r="D201" s="25">
        <v>346</v>
      </c>
      <c r="E201" s="14">
        <v>42107</v>
      </c>
      <c r="F201" s="14">
        <v>42151</v>
      </c>
      <c r="G201" s="3">
        <f t="shared" si="5"/>
        <v>36</v>
      </c>
      <c r="H201" s="4">
        <f t="shared" ref="H201:H264" si="6">SUM(G201*C201)</f>
        <v>12636</v>
      </c>
    </row>
    <row r="202" spans="1:8" x14ac:dyDescent="0.25">
      <c r="A202" s="14">
        <v>42187</v>
      </c>
      <c r="B202" s="23" t="s">
        <v>21</v>
      </c>
      <c r="C202" s="58">
        <v>233.22</v>
      </c>
      <c r="D202" s="25" t="s">
        <v>317</v>
      </c>
      <c r="E202" s="14">
        <v>42129</v>
      </c>
      <c r="F202" s="14">
        <v>42196</v>
      </c>
      <c r="G202" s="3">
        <f t="shared" ref="G202:G265" si="7">SUM(A202-F202)</f>
        <v>-9</v>
      </c>
      <c r="H202" s="4">
        <f t="shared" si="6"/>
        <v>-2098.98</v>
      </c>
    </row>
    <row r="203" spans="1:8" x14ac:dyDescent="0.25">
      <c r="A203" s="14">
        <v>42187</v>
      </c>
      <c r="B203" s="23" t="s">
        <v>22</v>
      </c>
      <c r="C203" s="58">
        <v>4951.63</v>
      </c>
      <c r="D203" s="25">
        <v>3</v>
      </c>
      <c r="E203" s="14">
        <v>42138</v>
      </c>
      <c r="F203" s="14">
        <v>42175</v>
      </c>
      <c r="G203" s="3">
        <f t="shared" si="7"/>
        <v>12</v>
      </c>
      <c r="H203" s="4">
        <f t="shared" si="6"/>
        <v>59419.56</v>
      </c>
    </row>
    <row r="204" spans="1:8" x14ac:dyDescent="0.25">
      <c r="A204" s="14">
        <v>42187</v>
      </c>
      <c r="B204" s="23" t="s">
        <v>23</v>
      </c>
      <c r="C204" s="58">
        <v>1250</v>
      </c>
      <c r="D204" s="25" t="s">
        <v>318</v>
      </c>
      <c r="E204" s="14">
        <v>42094</v>
      </c>
      <c r="F204" s="14">
        <v>42175</v>
      </c>
      <c r="G204" s="3">
        <f t="shared" si="7"/>
        <v>12</v>
      </c>
      <c r="H204" s="4">
        <f t="shared" si="6"/>
        <v>15000</v>
      </c>
    </row>
    <row r="205" spans="1:8" x14ac:dyDescent="0.25">
      <c r="A205" s="14">
        <v>42192</v>
      </c>
      <c r="B205" s="23" t="s">
        <v>24</v>
      </c>
      <c r="C205" s="58">
        <v>1864.76</v>
      </c>
      <c r="D205" s="25">
        <v>5</v>
      </c>
      <c r="E205" s="14">
        <v>42093</v>
      </c>
      <c r="F205" s="14">
        <v>42147</v>
      </c>
      <c r="G205" s="3">
        <f t="shared" si="7"/>
        <v>45</v>
      </c>
      <c r="H205" s="4">
        <f t="shared" si="6"/>
        <v>83914.2</v>
      </c>
    </row>
    <row r="206" spans="1:8" x14ac:dyDescent="0.25">
      <c r="A206" s="14">
        <v>42192</v>
      </c>
      <c r="B206" s="23" t="s">
        <v>25</v>
      </c>
      <c r="C206" s="58">
        <v>2590</v>
      </c>
      <c r="D206" s="25" t="s">
        <v>319</v>
      </c>
      <c r="E206" s="14">
        <v>42118</v>
      </c>
      <c r="F206" s="14">
        <v>42162</v>
      </c>
      <c r="G206" s="3">
        <f t="shared" si="7"/>
        <v>30</v>
      </c>
      <c r="H206" s="4">
        <f t="shared" si="6"/>
        <v>77700</v>
      </c>
    </row>
    <row r="207" spans="1:8" x14ac:dyDescent="0.25">
      <c r="A207" s="14">
        <v>42192</v>
      </c>
      <c r="B207" s="23" t="s">
        <v>26</v>
      </c>
      <c r="C207" s="58">
        <v>1409.85</v>
      </c>
      <c r="D207" s="25">
        <v>6</v>
      </c>
      <c r="E207" s="14">
        <v>42132</v>
      </c>
      <c r="F207" s="14">
        <v>42174</v>
      </c>
      <c r="G207" s="3">
        <f t="shared" si="7"/>
        <v>18</v>
      </c>
      <c r="H207" s="4">
        <f t="shared" si="6"/>
        <v>25377.3</v>
      </c>
    </row>
    <row r="208" spans="1:8" x14ac:dyDescent="0.25">
      <c r="A208" s="14">
        <v>42192</v>
      </c>
      <c r="B208" s="23" t="s">
        <v>25</v>
      </c>
      <c r="C208" s="58">
        <v>1890</v>
      </c>
      <c r="D208" s="25" t="s">
        <v>231</v>
      </c>
      <c r="E208" s="14">
        <v>42136</v>
      </c>
      <c r="F208" s="14">
        <v>42174</v>
      </c>
      <c r="G208" s="3">
        <f t="shared" si="7"/>
        <v>18</v>
      </c>
      <c r="H208" s="4">
        <f t="shared" si="6"/>
        <v>34020</v>
      </c>
    </row>
    <row r="209" spans="1:8" x14ac:dyDescent="0.25">
      <c r="A209" s="14">
        <v>42192</v>
      </c>
      <c r="B209" s="23" t="s">
        <v>27</v>
      </c>
      <c r="C209" s="58">
        <v>4339.3</v>
      </c>
      <c r="D209" s="25" t="s">
        <v>319</v>
      </c>
      <c r="E209" s="14">
        <v>42132</v>
      </c>
      <c r="F209" s="14">
        <v>42174</v>
      </c>
      <c r="G209" s="3">
        <f t="shared" si="7"/>
        <v>18</v>
      </c>
      <c r="H209" s="4">
        <f t="shared" si="6"/>
        <v>78107.400000000009</v>
      </c>
    </row>
    <row r="210" spans="1:8" x14ac:dyDescent="0.25">
      <c r="A210" s="14">
        <v>42192</v>
      </c>
      <c r="B210" s="23" t="s">
        <v>28</v>
      </c>
      <c r="C210" s="58">
        <v>1883</v>
      </c>
      <c r="D210" s="25" t="s">
        <v>320</v>
      </c>
      <c r="E210" s="14">
        <v>42124</v>
      </c>
      <c r="F210" s="14">
        <v>42174</v>
      </c>
      <c r="G210" s="3">
        <f t="shared" si="7"/>
        <v>18</v>
      </c>
      <c r="H210" s="4">
        <f t="shared" si="6"/>
        <v>33894</v>
      </c>
    </row>
    <row r="211" spans="1:8" x14ac:dyDescent="0.25">
      <c r="A211" s="14">
        <v>42192</v>
      </c>
      <c r="B211" s="23" t="s">
        <v>15</v>
      </c>
      <c r="C211" s="58">
        <v>24262.3</v>
      </c>
      <c r="D211" s="25" t="s">
        <v>319</v>
      </c>
      <c r="E211" s="14">
        <v>42129</v>
      </c>
      <c r="F211" s="14">
        <v>42175</v>
      </c>
      <c r="G211" s="3">
        <f t="shared" si="7"/>
        <v>17</v>
      </c>
      <c r="H211" s="4">
        <f t="shared" si="6"/>
        <v>412459.1</v>
      </c>
    </row>
    <row r="212" spans="1:8" x14ac:dyDescent="0.25">
      <c r="A212" s="14">
        <v>42192</v>
      </c>
      <c r="B212" s="23" t="s">
        <v>29</v>
      </c>
      <c r="C212" s="58">
        <v>500</v>
      </c>
      <c r="D212" s="25" t="s">
        <v>321</v>
      </c>
      <c r="E212" s="14">
        <v>42146</v>
      </c>
      <c r="F212" s="14">
        <v>42180</v>
      </c>
      <c r="G212" s="3">
        <f t="shared" si="7"/>
        <v>12</v>
      </c>
      <c r="H212" s="4">
        <f t="shared" si="6"/>
        <v>6000</v>
      </c>
    </row>
    <row r="213" spans="1:8" x14ac:dyDescent="0.25">
      <c r="A213" s="14">
        <v>42192</v>
      </c>
      <c r="B213" s="23" t="s">
        <v>30</v>
      </c>
      <c r="C213" s="58">
        <v>7045</v>
      </c>
      <c r="D213" s="25" t="s">
        <v>322</v>
      </c>
      <c r="E213" s="14">
        <v>42153</v>
      </c>
      <c r="F213" s="14">
        <v>42188</v>
      </c>
      <c r="G213" s="3">
        <f t="shared" si="7"/>
        <v>4</v>
      </c>
      <c r="H213" s="4">
        <f t="shared" si="6"/>
        <v>28180</v>
      </c>
    </row>
    <row r="214" spans="1:8" x14ac:dyDescent="0.25">
      <c r="A214" s="14">
        <v>42192</v>
      </c>
      <c r="B214" s="23" t="s">
        <v>30</v>
      </c>
      <c r="C214" s="58">
        <v>7045</v>
      </c>
      <c r="D214" s="25" t="s">
        <v>323</v>
      </c>
      <c r="E214" s="14">
        <v>42130</v>
      </c>
      <c r="F214" s="14">
        <v>42188</v>
      </c>
      <c r="G214" s="3">
        <f t="shared" si="7"/>
        <v>4</v>
      </c>
      <c r="H214" s="4">
        <f t="shared" si="6"/>
        <v>28180</v>
      </c>
    </row>
    <row r="215" spans="1:8" x14ac:dyDescent="0.25">
      <c r="A215" s="14">
        <v>42192</v>
      </c>
      <c r="B215" s="23" t="s">
        <v>31</v>
      </c>
      <c r="C215" s="58">
        <v>3144</v>
      </c>
      <c r="D215" s="25" t="s">
        <v>324</v>
      </c>
      <c r="E215" s="14">
        <v>42146</v>
      </c>
      <c r="F215" s="14">
        <v>42188</v>
      </c>
      <c r="G215" s="3">
        <f t="shared" si="7"/>
        <v>4</v>
      </c>
      <c r="H215" s="4">
        <f t="shared" si="6"/>
        <v>12576</v>
      </c>
    </row>
    <row r="216" spans="1:8" x14ac:dyDescent="0.25">
      <c r="A216" s="14">
        <v>42192</v>
      </c>
      <c r="B216" s="23" t="s">
        <v>32</v>
      </c>
      <c r="C216" s="58">
        <v>2184</v>
      </c>
      <c r="D216" s="25" t="s">
        <v>325</v>
      </c>
      <c r="E216" s="14">
        <v>42110</v>
      </c>
      <c r="F216" s="14">
        <v>42154</v>
      </c>
      <c r="G216" s="3">
        <f t="shared" si="7"/>
        <v>38</v>
      </c>
      <c r="H216" s="4">
        <f t="shared" si="6"/>
        <v>82992</v>
      </c>
    </row>
    <row r="217" spans="1:8" x14ac:dyDescent="0.25">
      <c r="A217" s="14">
        <v>42192</v>
      </c>
      <c r="B217" s="23" t="s">
        <v>33</v>
      </c>
      <c r="C217" s="58">
        <v>1051.5999999999999</v>
      </c>
      <c r="D217" s="25" t="s">
        <v>326</v>
      </c>
      <c r="E217" s="14">
        <v>42152</v>
      </c>
      <c r="F217" s="14">
        <f t="shared" ref="F217:F220" si="8">E217+30</f>
        <v>42182</v>
      </c>
      <c r="G217" s="3">
        <f t="shared" si="7"/>
        <v>10</v>
      </c>
      <c r="H217" s="4">
        <f t="shared" si="6"/>
        <v>10516</v>
      </c>
    </row>
    <row r="218" spans="1:8" x14ac:dyDescent="0.25">
      <c r="A218" s="14">
        <v>42192</v>
      </c>
      <c r="B218" s="23" t="s">
        <v>34</v>
      </c>
      <c r="C218" s="58">
        <v>488.11</v>
      </c>
      <c r="D218" s="25" t="s">
        <v>327</v>
      </c>
      <c r="E218" s="14">
        <v>42166</v>
      </c>
      <c r="F218" s="14">
        <f t="shared" si="8"/>
        <v>42196</v>
      </c>
      <c r="G218" s="3">
        <f t="shared" si="7"/>
        <v>-4</v>
      </c>
      <c r="H218" s="4">
        <f t="shared" si="6"/>
        <v>-1952.44</v>
      </c>
    </row>
    <row r="219" spans="1:8" x14ac:dyDescent="0.25">
      <c r="A219" s="14">
        <v>42192</v>
      </c>
      <c r="B219" s="23" t="s">
        <v>34</v>
      </c>
      <c r="C219" s="58">
        <v>459.08</v>
      </c>
      <c r="D219" s="25" t="s">
        <v>328</v>
      </c>
      <c r="E219" s="14">
        <v>42166</v>
      </c>
      <c r="F219" s="14">
        <f t="shared" si="8"/>
        <v>42196</v>
      </c>
      <c r="G219" s="3">
        <f t="shared" si="7"/>
        <v>-4</v>
      </c>
      <c r="H219" s="4">
        <f t="shared" si="6"/>
        <v>-1836.32</v>
      </c>
    </row>
    <row r="220" spans="1:8" x14ac:dyDescent="0.25">
      <c r="A220" s="14">
        <v>42192</v>
      </c>
      <c r="B220" s="23" t="s">
        <v>35</v>
      </c>
      <c r="C220" s="58">
        <v>716.47</v>
      </c>
      <c r="D220" s="25" t="s">
        <v>329</v>
      </c>
      <c r="E220" s="14">
        <v>42173</v>
      </c>
      <c r="F220" s="14">
        <f t="shared" si="8"/>
        <v>42203</v>
      </c>
      <c r="G220" s="3">
        <f t="shared" si="7"/>
        <v>-11</v>
      </c>
      <c r="H220" s="4">
        <f t="shared" si="6"/>
        <v>-7881.17</v>
      </c>
    </row>
    <row r="221" spans="1:8" x14ac:dyDescent="0.25">
      <c r="A221" s="14">
        <v>42192</v>
      </c>
      <c r="B221" s="23" t="s">
        <v>36</v>
      </c>
      <c r="C221" s="58">
        <v>9836</v>
      </c>
      <c r="D221" s="25" t="s">
        <v>319</v>
      </c>
      <c r="E221" s="14">
        <v>42170</v>
      </c>
      <c r="F221" s="14">
        <v>42202</v>
      </c>
      <c r="G221" s="3">
        <f t="shared" si="7"/>
        <v>-10</v>
      </c>
      <c r="H221" s="4">
        <f t="shared" si="6"/>
        <v>-98360</v>
      </c>
    </row>
    <row r="222" spans="1:8" x14ac:dyDescent="0.25">
      <c r="A222" s="14">
        <v>42192</v>
      </c>
      <c r="B222" s="23" t="s">
        <v>37</v>
      </c>
      <c r="C222" s="58">
        <v>9663.4</v>
      </c>
      <c r="D222" s="25" t="s">
        <v>702</v>
      </c>
      <c r="E222" s="14">
        <v>42138</v>
      </c>
      <c r="F222" s="14">
        <v>42190</v>
      </c>
      <c r="G222" s="3">
        <f t="shared" si="7"/>
        <v>2</v>
      </c>
      <c r="H222" s="4">
        <f t="shared" si="6"/>
        <v>19326.8</v>
      </c>
    </row>
    <row r="223" spans="1:8" x14ac:dyDescent="0.25">
      <c r="A223" s="14">
        <v>42192</v>
      </c>
      <c r="B223" s="23" t="s">
        <v>38</v>
      </c>
      <c r="C223" s="58">
        <v>7900</v>
      </c>
      <c r="D223" s="25" t="s">
        <v>330</v>
      </c>
      <c r="E223" s="14">
        <v>42139</v>
      </c>
      <c r="F223" s="14">
        <v>42182</v>
      </c>
      <c r="G223" s="3">
        <f t="shared" si="7"/>
        <v>10</v>
      </c>
      <c r="H223" s="4">
        <f t="shared" si="6"/>
        <v>79000</v>
      </c>
    </row>
    <row r="224" spans="1:8" x14ac:dyDescent="0.25">
      <c r="A224" s="14">
        <v>42192</v>
      </c>
      <c r="B224" s="23" t="s">
        <v>39</v>
      </c>
      <c r="C224" s="58">
        <v>200</v>
      </c>
      <c r="D224" s="25">
        <v>274</v>
      </c>
      <c r="E224" s="14">
        <v>42139</v>
      </c>
      <c r="F224" s="14">
        <v>42183</v>
      </c>
      <c r="G224" s="3">
        <f t="shared" si="7"/>
        <v>9</v>
      </c>
      <c r="H224" s="4">
        <f t="shared" si="6"/>
        <v>1800</v>
      </c>
    </row>
    <row r="225" spans="1:8" x14ac:dyDescent="0.25">
      <c r="A225" s="14">
        <v>42194</v>
      </c>
      <c r="B225" s="23" t="s">
        <v>40</v>
      </c>
      <c r="C225" s="58">
        <v>9830</v>
      </c>
      <c r="D225" s="25" t="s">
        <v>231</v>
      </c>
      <c r="E225" s="14">
        <v>42160</v>
      </c>
      <c r="F225" s="14">
        <v>42194</v>
      </c>
      <c r="G225" s="3">
        <f t="shared" si="7"/>
        <v>0</v>
      </c>
      <c r="H225" s="4">
        <f t="shared" si="6"/>
        <v>0</v>
      </c>
    </row>
    <row r="226" spans="1:8" x14ac:dyDescent="0.25">
      <c r="A226" s="14">
        <v>42194</v>
      </c>
      <c r="B226" s="23" t="s">
        <v>41</v>
      </c>
      <c r="C226" s="58">
        <v>390</v>
      </c>
      <c r="D226" s="25" t="s">
        <v>331</v>
      </c>
      <c r="E226" s="14">
        <v>42159</v>
      </c>
      <c r="F226" s="14">
        <v>42193</v>
      </c>
      <c r="G226" s="3">
        <f t="shared" si="7"/>
        <v>1</v>
      </c>
      <c r="H226" s="4">
        <f t="shared" si="6"/>
        <v>390</v>
      </c>
    </row>
    <row r="227" spans="1:8" x14ac:dyDescent="0.25">
      <c r="A227" s="14">
        <v>42194</v>
      </c>
      <c r="B227" s="23" t="s">
        <v>42</v>
      </c>
      <c r="C227" s="58">
        <v>1549.37</v>
      </c>
      <c r="D227" s="25">
        <v>3</v>
      </c>
      <c r="E227" s="14">
        <v>42170</v>
      </c>
      <c r="F227" s="14">
        <v>42214</v>
      </c>
      <c r="G227" s="3">
        <f t="shared" si="7"/>
        <v>-20</v>
      </c>
      <c r="H227" s="4">
        <f t="shared" si="6"/>
        <v>-30987.399999999998</v>
      </c>
    </row>
    <row r="228" spans="1:8" x14ac:dyDescent="0.25">
      <c r="A228" s="14">
        <v>42194</v>
      </c>
      <c r="B228" s="23" t="s">
        <v>30</v>
      </c>
      <c r="C228" s="58">
        <v>1000</v>
      </c>
      <c r="D228" s="25" t="s">
        <v>332</v>
      </c>
      <c r="E228" s="14">
        <v>42158</v>
      </c>
      <c r="F228" s="14">
        <v>42210</v>
      </c>
      <c r="G228" s="3">
        <f t="shared" si="7"/>
        <v>-16</v>
      </c>
      <c r="H228" s="4">
        <f t="shared" si="6"/>
        <v>-16000</v>
      </c>
    </row>
    <row r="229" spans="1:8" x14ac:dyDescent="0.25">
      <c r="A229" s="14">
        <v>42194</v>
      </c>
      <c r="B229" s="23" t="s">
        <v>43</v>
      </c>
      <c r="C229" s="58">
        <v>779.56</v>
      </c>
      <c r="D229" s="25" t="s">
        <v>333</v>
      </c>
      <c r="E229" s="14">
        <v>42163</v>
      </c>
      <c r="F229" s="14">
        <f t="shared" ref="F229:F230" si="9">E229+30</f>
        <v>42193</v>
      </c>
      <c r="G229" s="3">
        <f t="shared" si="7"/>
        <v>1</v>
      </c>
      <c r="H229" s="4">
        <f t="shared" si="6"/>
        <v>779.56</v>
      </c>
    </row>
    <row r="230" spans="1:8" x14ac:dyDescent="0.25">
      <c r="A230" s="14">
        <v>42194</v>
      </c>
      <c r="B230" s="23" t="s">
        <v>43</v>
      </c>
      <c r="C230" s="58">
        <v>547.69000000000005</v>
      </c>
      <c r="D230" s="25" t="s">
        <v>334</v>
      </c>
      <c r="E230" s="14">
        <v>42163</v>
      </c>
      <c r="F230" s="14">
        <f t="shared" si="9"/>
        <v>42193</v>
      </c>
      <c r="G230" s="3">
        <f t="shared" si="7"/>
        <v>1</v>
      </c>
      <c r="H230" s="4">
        <f t="shared" si="6"/>
        <v>547.69000000000005</v>
      </c>
    </row>
    <row r="231" spans="1:8" x14ac:dyDescent="0.25">
      <c r="A231" s="14">
        <v>42194</v>
      </c>
      <c r="B231" s="23" t="s">
        <v>44</v>
      </c>
      <c r="C231" s="58">
        <v>223.38</v>
      </c>
      <c r="D231" s="25" t="s">
        <v>335</v>
      </c>
      <c r="E231" s="14">
        <v>42142</v>
      </c>
      <c r="F231" s="14">
        <v>42182</v>
      </c>
      <c r="G231" s="3">
        <f t="shared" si="7"/>
        <v>12</v>
      </c>
      <c r="H231" s="4">
        <f t="shared" si="6"/>
        <v>2680.56</v>
      </c>
    </row>
    <row r="232" spans="1:8" x14ac:dyDescent="0.25">
      <c r="A232" s="14">
        <v>42194</v>
      </c>
      <c r="B232" s="23" t="s">
        <v>45</v>
      </c>
      <c r="C232" s="58">
        <v>2732.24</v>
      </c>
      <c r="D232" s="25">
        <v>21</v>
      </c>
      <c r="E232" s="14">
        <v>42159</v>
      </c>
      <c r="F232" s="14">
        <v>42196</v>
      </c>
      <c r="G232" s="3">
        <f t="shared" si="7"/>
        <v>-2</v>
      </c>
      <c r="H232" s="4">
        <f t="shared" si="6"/>
        <v>-5464.48</v>
      </c>
    </row>
    <row r="233" spans="1:8" x14ac:dyDescent="0.25">
      <c r="A233" s="14">
        <v>42194</v>
      </c>
      <c r="B233" s="23" t="s">
        <v>46</v>
      </c>
      <c r="C233" s="58">
        <v>1837.81</v>
      </c>
      <c r="D233" s="25" t="s">
        <v>336</v>
      </c>
      <c r="E233" s="14">
        <v>42166</v>
      </c>
      <c r="F233" s="14">
        <f t="shared" ref="F233:F235" si="10">E233+30</f>
        <v>42196</v>
      </c>
      <c r="G233" s="3">
        <f t="shared" si="7"/>
        <v>-2</v>
      </c>
      <c r="H233" s="4">
        <f t="shared" si="6"/>
        <v>-3675.62</v>
      </c>
    </row>
    <row r="234" spans="1:8" x14ac:dyDescent="0.25">
      <c r="A234" s="14">
        <v>42194</v>
      </c>
      <c r="B234" s="23" t="s">
        <v>47</v>
      </c>
      <c r="C234" s="58">
        <v>998.91</v>
      </c>
      <c r="D234" s="25" t="s">
        <v>337</v>
      </c>
      <c r="E234" s="14">
        <v>42173</v>
      </c>
      <c r="F234" s="14">
        <f t="shared" si="10"/>
        <v>42203</v>
      </c>
      <c r="G234" s="3">
        <f t="shared" si="7"/>
        <v>-9</v>
      </c>
      <c r="H234" s="4">
        <f t="shared" si="6"/>
        <v>-8990.19</v>
      </c>
    </row>
    <row r="235" spans="1:8" x14ac:dyDescent="0.25">
      <c r="A235" s="14">
        <v>42194</v>
      </c>
      <c r="B235" s="23" t="s">
        <v>48</v>
      </c>
      <c r="C235" s="58">
        <v>232.68</v>
      </c>
      <c r="D235" s="25" t="s">
        <v>338</v>
      </c>
      <c r="E235" s="14">
        <v>42180</v>
      </c>
      <c r="F235" s="14">
        <f t="shared" si="10"/>
        <v>42210</v>
      </c>
      <c r="G235" s="3">
        <f t="shared" si="7"/>
        <v>-16</v>
      </c>
      <c r="H235" s="4">
        <f t="shared" si="6"/>
        <v>-3722.88</v>
      </c>
    </row>
    <row r="236" spans="1:8" x14ac:dyDescent="0.25">
      <c r="A236" s="14">
        <v>42194</v>
      </c>
      <c r="B236" s="23" t="s">
        <v>26</v>
      </c>
      <c r="C236" s="58">
        <v>1049.19</v>
      </c>
      <c r="D236" s="25">
        <v>8</v>
      </c>
      <c r="E236" s="14">
        <v>42167</v>
      </c>
      <c r="F236" s="14">
        <v>42215</v>
      </c>
      <c r="G236" s="3">
        <f t="shared" si="7"/>
        <v>-21</v>
      </c>
      <c r="H236" s="4">
        <f t="shared" si="6"/>
        <v>-22032.99</v>
      </c>
    </row>
    <row r="237" spans="1:8" x14ac:dyDescent="0.25">
      <c r="A237" s="14">
        <v>42194</v>
      </c>
      <c r="B237" s="23" t="s">
        <v>49</v>
      </c>
      <c r="C237" s="58">
        <v>1157.0999999999999</v>
      </c>
      <c r="D237" s="25" t="s">
        <v>339</v>
      </c>
      <c r="E237" s="14">
        <v>42155</v>
      </c>
      <c r="F237" s="14">
        <v>42215</v>
      </c>
      <c r="G237" s="3">
        <f t="shared" si="7"/>
        <v>-21</v>
      </c>
      <c r="H237" s="4">
        <f t="shared" si="6"/>
        <v>-24299.1</v>
      </c>
    </row>
    <row r="238" spans="1:8" x14ac:dyDescent="0.25">
      <c r="A238" s="14">
        <v>42194</v>
      </c>
      <c r="B238" s="23" t="s">
        <v>50</v>
      </c>
      <c r="C238" s="58">
        <v>7528.55</v>
      </c>
      <c r="D238" s="25">
        <v>41</v>
      </c>
      <c r="E238" s="14">
        <v>42200</v>
      </c>
      <c r="F238" s="14">
        <v>42280</v>
      </c>
      <c r="G238" s="3">
        <f t="shared" si="7"/>
        <v>-86</v>
      </c>
      <c r="H238" s="4">
        <f t="shared" si="6"/>
        <v>-647455.30000000005</v>
      </c>
    </row>
    <row r="239" spans="1:8" x14ac:dyDescent="0.25">
      <c r="A239" s="14">
        <v>42198</v>
      </c>
      <c r="B239" s="23" t="s">
        <v>51</v>
      </c>
      <c r="C239" s="58">
        <v>2958.13</v>
      </c>
      <c r="D239" s="25" t="s">
        <v>321</v>
      </c>
      <c r="E239" s="14">
        <v>42095</v>
      </c>
      <c r="F239" s="14">
        <v>42176</v>
      </c>
      <c r="G239" s="3">
        <f t="shared" si="7"/>
        <v>22</v>
      </c>
      <c r="H239" s="4">
        <f t="shared" si="6"/>
        <v>65078.86</v>
      </c>
    </row>
    <row r="240" spans="1:8" x14ac:dyDescent="0.25">
      <c r="A240" s="14">
        <v>42198</v>
      </c>
      <c r="B240" s="23" t="s">
        <v>51</v>
      </c>
      <c r="C240" s="58">
        <v>1874.86</v>
      </c>
      <c r="D240" s="25" t="s">
        <v>340</v>
      </c>
      <c r="E240" s="14">
        <v>42153</v>
      </c>
      <c r="F240" s="14">
        <v>42195</v>
      </c>
      <c r="G240" s="3">
        <f t="shared" si="7"/>
        <v>3</v>
      </c>
      <c r="H240" s="4">
        <f t="shared" si="6"/>
        <v>5624.58</v>
      </c>
    </row>
    <row r="241" spans="1:8" x14ac:dyDescent="0.25">
      <c r="A241" s="14">
        <v>42198</v>
      </c>
      <c r="B241" s="23" t="s">
        <v>21</v>
      </c>
      <c r="C241" s="58">
        <v>44.42</v>
      </c>
      <c r="D241" s="25" t="s">
        <v>341</v>
      </c>
      <c r="E241" s="14">
        <v>42129</v>
      </c>
      <c r="F241" s="14">
        <v>42224</v>
      </c>
      <c r="G241" s="3">
        <f t="shared" si="7"/>
        <v>-26</v>
      </c>
      <c r="H241" s="4">
        <f t="shared" si="6"/>
        <v>-1154.92</v>
      </c>
    </row>
    <row r="242" spans="1:8" x14ac:dyDescent="0.25">
      <c r="A242" s="14">
        <v>42198</v>
      </c>
      <c r="B242" s="23" t="s">
        <v>21</v>
      </c>
      <c r="C242" s="58">
        <v>64.12</v>
      </c>
      <c r="D242" s="25" t="s">
        <v>342</v>
      </c>
      <c r="E242" s="14">
        <v>42144</v>
      </c>
      <c r="F242" s="14">
        <v>42207</v>
      </c>
      <c r="G242" s="3">
        <f t="shared" si="7"/>
        <v>-9</v>
      </c>
      <c r="H242" s="4">
        <f t="shared" si="6"/>
        <v>-577.08000000000004</v>
      </c>
    </row>
    <row r="243" spans="1:8" x14ac:dyDescent="0.25">
      <c r="A243" s="14">
        <v>42198</v>
      </c>
      <c r="B243" s="23" t="s">
        <v>21</v>
      </c>
      <c r="C243" s="58">
        <v>58.5</v>
      </c>
      <c r="D243" s="25" t="s">
        <v>343</v>
      </c>
      <c r="E243" s="14">
        <v>42164</v>
      </c>
      <c r="F243" s="14">
        <v>42207</v>
      </c>
      <c r="G243" s="3">
        <f t="shared" si="7"/>
        <v>-9</v>
      </c>
      <c r="H243" s="4">
        <f t="shared" si="6"/>
        <v>-526.5</v>
      </c>
    </row>
    <row r="244" spans="1:8" x14ac:dyDescent="0.25">
      <c r="A244" s="14">
        <v>42198</v>
      </c>
      <c r="B244" s="23" t="s">
        <v>20</v>
      </c>
      <c r="C244" s="58">
        <v>232</v>
      </c>
      <c r="D244" s="25">
        <v>677</v>
      </c>
      <c r="E244" s="14">
        <v>42178</v>
      </c>
      <c r="F244" s="14">
        <v>42214</v>
      </c>
      <c r="G244" s="3">
        <f t="shared" si="7"/>
        <v>-16</v>
      </c>
      <c r="H244" s="4">
        <f t="shared" si="6"/>
        <v>-3712</v>
      </c>
    </row>
    <row r="245" spans="1:8" x14ac:dyDescent="0.25">
      <c r="A245" s="14">
        <v>42198</v>
      </c>
      <c r="B245" s="23" t="s">
        <v>52</v>
      </c>
      <c r="C245" s="58">
        <v>9585.24</v>
      </c>
      <c r="D245" s="25" t="s">
        <v>319</v>
      </c>
      <c r="E245" s="14">
        <v>42166</v>
      </c>
      <c r="F245" s="14">
        <v>42210</v>
      </c>
      <c r="G245" s="3">
        <f t="shared" si="7"/>
        <v>-12</v>
      </c>
      <c r="H245" s="4">
        <f t="shared" si="6"/>
        <v>-115022.88</v>
      </c>
    </row>
    <row r="246" spans="1:8" x14ac:dyDescent="0.25">
      <c r="A246" s="14">
        <v>42198</v>
      </c>
      <c r="B246" s="23" t="s">
        <v>52</v>
      </c>
      <c r="C246" s="58">
        <v>9585.24</v>
      </c>
      <c r="D246" s="25" t="s">
        <v>321</v>
      </c>
      <c r="E246" s="14">
        <v>42167</v>
      </c>
      <c r="F246" s="14">
        <v>42210</v>
      </c>
      <c r="G246" s="3">
        <f t="shared" si="7"/>
        <v>-12</v>
      </c>
      <c r="H246" s="4">
        <f t="shared" si="6"/>
        <v>-115022.88</v>
      </c>
    </row>
    <row r="247" spans="1:8" x14ac:dyDescent="0.25">
      <c r="A247" s="14">
        <v>42198</v>
      </c>
      <c r="B247" s="23" t="s">
        <v>42</v>
      </c>
      <c r="C247" s="58">
        <v>1549.37</v>
      </c>
      <c r="D247" s="25" t="s">
        <v>344</v>
      </c>
      <c r="E247" s="14">
        <v>42180</v>
      </c>
      <c r="F247" s="14">
        <f>E247+30</f>
        <v>42210</v>
      </c>
      <c r="G247" s="3">
        <f t="shared" si="7"/>
        <v>-12</v>
      </c>
      <c r="H247" s="4">
        <f t="shared" si="6"/>
        <v>-18592.439999999999</v>
      </c>
    </row>
    <row r="248" spans="1:8" x14ac:dyDescent="0.25">
      <c r="A248" s="14">
        <v>42198</v>
      </c>
      <c r="B248" s="23" t="s">
        <v>42</v>
      </c>
      <c r="C248" s="58">
        <v>1549.37</v>
      </c>
      <c r="D248" s="25">
        <v>4</v>
      </c>
      <c r="E248" s="14">
        <v>42170</v>
      </c>
      <c r="F248" s="14">
        <v>42210</v>
      </c>
      <c r="G248" s="3">
        <f t="shared" si="7"/>
        <v>-12</v>
      </c>
      <c r="H248" s="4">
        <f t="shared" si="6"/>
        <v>-18592.439999999999</v>
      </c>
    </row>
    <row r="249" spans="1:8" x14ac:dyDescent="0.25">
      <c r="A249" s="14">
        <v>42198</v>
      </c>
      <c r="B249" s="23" t="s">
        <v>17</v>
      </c>
      <c r="C249" s="58">
        <v>3500</v>
      </c>
      <c r="D249" s="25">
        <v>14</v>
      </c>
      <c r="E249" s="14">
        <v>42163</v>
      </c>
      <c r="F249" s="14">
        <v>42197</v>
      </c>
      <c r="G249" s="3">
        <f t="shared" si="7"/>
        <v>1</v>
      </c>
      <c r="H249" s="4">
        <f t="shared" si="6"/>
        <v>3500</v>
      </c>
    </row>
    <row r="250" spans="1:8" x14ac:dyDescent="0.25">
      <c r="A250" s="14">
        <v>42200</v>
      </c>
      <c r="B250" s="23" t="s">
        <v>53</v>
      </c>
      <c r="C250" s="58">
        <v>1170.07</v>
      </c>
      <c r="D250" s="25">
        <v>102</v>
      </c>
      <c r="E250" s="14">
        <v>41906</v>
      </c>
      <c r="F250" s="14">
        <v>42021</v>
      </c>
      <c r="G250" s="3">
        <f t="shared" si="7"/>
        <v>179</v>
      </c>
      <c r="H250" s="4">
        <f t="shared" si="6"/>
        <v>209442.53</v>
      </c>
    </row>
    <row r="251" spans="1:8" x14ac:dyDescent="0.25">
      <c r="A251" s="14">
        <v>42200</v>
      </c>
      <c r="B251" s="23" t="s">
        <v>54</v>
      </c>
      <c r="C251" s="58">
        <v>45792.41</v>
      </c>
      <c r="D251" s="25">
        <v>281</v>
      </c>
      <c r="E251" s="14">
        <v>42063</v>
      </c>
      <c r="F251" s="14">
        <v>42158</v>
      </c>
      <c r="G251" s="3">
        <f t="shared" si="7"/>
        <v>42</v>
      </c>
      <c r="H251" s="4">
        <f t="shared" si="6"/>
        <v>1923281.2200000002</v>
      </c>
    </row>
    <row r="252" spans="1:8" x14ac:dyDescent="0.25">
      <c r="A252" s="14">
        <v>42200</v>
      </c>
      <c r="B252" s="23" t="s">
        <v>55</v>
      </c>
      <c r="C252" s="58">
        <v>2475</v>
      </c>
      <c r="D252" s="25">
        <v>1</v>
      </c>
      <c r="E252" s="14">
        <v>42093</v>
      </c>
      <c r="F252" s="14">
        <v>42169</v>
      </c>
      <c r="G252" s="3">
        <f t="shared" si="7"/>
        <v>31</v>
      </c>
      <c r="H252" s="4">
        <f t="shared" si="6"/>
        <v>76725</v>
      </c>
    </row>
    <row r="253" spans="1:8" x14ac:dyDescent="0.25">
      <c r="A253" s="14">
        <v>42200</v>
      </c>
      <c r="B253" s="23" t="s">
        <v>56</v>
      </c>
      <c r="C253" s="58">
        <v>311.82</v>
      </c>
      <c r="D253" s="25" t="s">
        <v>345</v>
      </c>
      <c r="E253" s="14">
        <v>42178</v>
      </c>
      <c r="F253" s="14">
        <f>E253+30</f>
        <v>42208</v>
      </c>
      <c r="G253" s="3">
        <f t="shared" si="7"/>
        <v>-8</v>
      </c>
      <c r="H253" s="4">
        <f t="shared" si="6"/>
        <v>-2494.56</v>
      </c>
    </row>
    <row r="254" spans="1:8" x14ac:dyDescent="0.25">
      <c r="A254" s="14">
        <v>42200</v>
      </c>
      <c r="B254" s="23" t="s">
        <v>57</v>
      </c>
      <c r="C254" s="58">
        <v>9100</v>
      </c>
      <c r="D254" s="25">
        <v>94</v>
      </c>
      <c r="E254" s="14">
        <v>42154</v>
      </c>
      <c r="F254" s="14">
        <v>42219</v>
      </c>
      <c r="G254" s="3">
        <f t="shared" si="7"/>
        <v>-19</v>
      </c>
      <c r="H254" s="4">
        <f t="shared" si="6"/>
        <v>-172900</v>
      </c>
    </row>
    <row r="255" spans="1:8" x14ac:dyDescent="0.25">
      <c r="A255" s="14">
        <v>42200</v>
      </c>
      <c r="B255" s="23" t="s">
        <v>58</v>
      </c>
      <c r="C255" s="58">
        <v>4100</v>
      </c>
      <c r="D255" s="25" t="s">
        <v>318</v>
      </c>
      <c r="E255" s="14">
        <v>42187</v>
      </c>
      <c r="F255" s="14">
        <v>42224</v>
      </c>
      <c r="G255" s="3">
        <f t="shared" si="7"/>
        <v>-24</v>
      </c>
      <c r="H255" s="4">
        <f t="shared" si="6"/>
        <v>-98400</v>
      </c>
    </row>
    <row r="256" spans="1:8" x14ac:dyDescent="0.25">
      <c r="A256" s="14">
        <v>42200</v>
      </c>
      <c r="B256" s="23" t="s">
        <v>59</v>
      </c>
      <c r="C256" s="58">
        <v>20428.13</v>
      </c>
      <c r="D256" s="25" t="s">
        <v>318</v>
      </c>
      <c r="E256" s="14">
        <v>42186</v>
      </c>
      <c r="F256" s="14">
        <v>42224</v>
      </c>
      <c r="G256" s="3">
        <f t="shared" si="7"/>
        <v>-24</v>
      </c>
      <c r="H256" s="4">
        <f t="shared" si="6"/>
        <v>-490275.12</v>
      </c>
    </row>
    <row r="257" spans="1:8" x14ac:dyDescent="0.25">
      <c r="A257" s="14">
        <v>42205</v>
      </c>
      <c r="B257" s="23" t="s">
        <v>60</v>
      </c>
      <c r="C257" s="58">
        <v>2392.5</v>
      </c>
      <c r="D257" s="25">
        <v>1187</v>
      </c>
      <c r="E257" s="14">
        <v>42094</v>
      </c>
      <c r="F257" s="14">
        <v>42154</v>
      </c>
      <c r="G257" s="3">
        <f t="shared" si="7"/>
        <v>51</v>
      </c>
      <c r="H257" s="4">
        <f t="shared" si="6"/>
        <v>122017.5</v>
      </c>
    </row>
    <row r="258" spans="1:8" x14ac:dyDescent="0.25">
      <c r="A258" s="14">
        <v>42205</v>
      </c>
      <c r="B258" s="23" t="s">
        <v>61</v>
      </c>
      <c r="C258" s="58">
        <v>5999.96</v>
      </c>
      <c r="D258" s="25">
        <v>3</v>
      </c>
      <c r="E258" s="14">
        <v>42160</v>
      </c>
      <c r="F258" s="14">
        <v>42210</v>
      </c>
      <c r="G258" s="3">
        <f t="shared" si="7"/>
        <v>-5</v>
      </c>
      <c r="H258" s="4">
        <f t="shared" si="6"/>
        <v>-29999.8</v>
      </c>
    </row>
    <row r="259" spans="1:8" x14ac:dyDescent="0.25">
      <c r="A259" s="14">
        <v>42205</v>
      </c>
      <c r="B259" s="23" t="s">
        <v>49</v>
      </c>
      <c r="C259" s="58">
        <v>1157.0999999999999</v>
      </c>
      <c r="D259" s="25" t="s">
        <v>346</v>
      </c>
      <c r="E259" s="14">
        <v>42124</v>
      </c>
      <c r="F259" s="14">
        <v>42215</v>
      </c>
      <c r="G259" s="3">
        <f t="shared" si="7"/>
        <v>-10</v>
      </c>
      <c r="H259" s="4">
        <f t="shared" si="6"/>
        <v>-11571</v>
      </c>
    </row>
    <row r="260" spans="1:8" x14ac:dyDescent="0.25">
      <c r="A260" s="14">
        <v>42205</v>
      </c>
      <c r="B260" s="23" t="s">
        <v>62</v>
      </c>
      <c r="C260" s="58">
        <v>555</v>
      </c>
      <c r="D260" s="25">
        <v>668</v>
      </c>
      <c r="E260" s="14">
        <v>42184</v>
      </c>
      <c r="F260" s="14">
        <v>42223</v>
      </c>
      <c r="G260" s="3">
        <f t="shared" si="7"/>
        <v>-18</v>
      </c>
      <c r="H260" s="4">
        <f t="shared" si="6"/>
        <v>-9990</v>
      </c>
    </row>
    <row r="261" spans="1:8" x14ac:dyDescent="0.25">
      <c r="A261" s="14">
        <v>42205</v>
      </c>
      <c r="B261" s="23" t="s">
        <v>14</v>
      </c>
      <c r="C261" s="58">
        <v>313.89999999999998</v>
      </c>
      <c r="D261" s="25" t="s">
        <v>347</v>
      </c>
      <c r="E261" s="14">
        <v>42158</v>
      </c>
      <c r="F261" s="14">
        <v>42223</v>
      </c>
      <c r="G261" s="3">
        <f t="shared" si="7"/>
        <v>-18</v>
      </c>
      <c r="H261" s="4">
        <f t="shared" si="6"/>
        <v>-5650.2</v>
      </c>
    </row>
    <row r="262" spans="1:8" x14ac:dyDescent="0.25">
      <c r="A262" s="14">
        <v>42205</v>
      </c>
      <c r="B262" s="23" t="s">
        <v>14</v>
      </c>
      <c r="C262" s="58">
        <v>307.74</v>
      </c>
      <c r="D262" s="25" t="s">
        <v>348</v>
      </c>
      <c r="E262" s="14">
        <v>42158</v>
      </c>
      <c r="F262" s="14">
        <v>42223</v>
      </c>
      <c r="G262" s="3">
        <f t="shared" si="7"/>
        <v>-18</v>
      </c>
      <c r="H262" s="4">
        <f t="shared" si="6"/>
        <v>-5539.32</v>
      </c>
    </row>
    <row r="263" spans="1:8" x14ac:dyDescent="0.25">
      <c r="A263" s="14">
        <v>42205</v>
      </c>
      <c r="B263" s="23" t="s">
        <v>14</v>
      </c>
      <c r="C263" s="58">
        <v>303.05</v>
      </c>
      <c r="D263" s="25" t="s">
        <v>349</v>
      </c>
      <c r="E263" s="14">
        <v>42158</v>
      </c>
      <c r="F263" s="14">
        <v>42223</v>
      </c>
      <c r="G263" s="3">
        <f t="shared" si="7"/>
        <v>-18</v>
      </c>
      <c r="H263" s="4">
        <f t="shared" si="6"/>
        <v>-5454.9000000000005</v>
      </c>
    </row>
    <row r="264" spans="1:8" x14ac:dyDescent="0.25">
      <c r="A264" s="14">
        <v>42205</v>
      </c>
      <c r="B264" s="23" t="s">
        <v>14</v>
      </c>
      <c r="C264" s="58">
        <v>290.83</v>
      </c>
      <c r="D264" s="25" t="s">
        <v>350</v>
      </c>
      <c r="E264" s="14">
        <v>42158</v>
      </c>
      <c r="F264" s="14">
        <v>42223</v>
      </c>
      <c r="G264" s="3">
        <f t="shared" si="7"/>
        <v>-18</v>
      </c>
      <c r="H264" s="4">
        <f t="shared" si="6"/>
        <v>-5234.9399999999996</v>
      </c>
    </row>
    <row r="265" spans="1:8" x14ac:dyDescent="0.25">
      <c r="A265" s="14">
        <v>42205</v>
      </c>
      <c r="B265" s="23" t="s">
        <v>14</v>
      </c>
      <c r="C265" s="58">
        <v>186.18</v>
      </c>
      <c r="D265" s="25" t="s">
        <v>351</v>
      </c>
      <c r="E265" s="14">
        <v>42158</v>
      </c>
      <c r="F265" s="14">
        <v>42223</v>
      </c>
      <c r="G265" s="3">
        <f t="shared" si="7"/>
        <v>-18</v>
      </c>
      <c r="H265" s="4">
        <f t="shared" ref="H265:H328" si="11">SUM(G265*C265)</f>
        <v>-3351.2400000000002</v>
      </c>
    </row>
    <row r="266" spans="1:8" x14ac:dyDescent="0.25">
      <c r="A266" s="14">
        <v>42205</v>
      </c>
      <c r="B266" s="23" t="s">
        <v>14</v>
      </c>
      <c r="C266" s="58">
        <v>176.39</v>
      </c>
      <c r="D266" s="25" t="s">
        <v>352</v>
      </c>
      <c r="E266" s="14">
        <v>42158</v>
      </c>
      <c r="F266" s="14">
        <v>42223</v>
      </c>
      <c r="G266" s="3">
        <f t="shared" ref="G266:G329" si="12">SUM(A266-F266)</f>
        <v>-18</v>
      </c>
      <c r="H266" s="4">
        <f t="shared" si="11"/>
        <v>-3175.0199999999995</v>
      </c>
    </row>
    <row r="267" spans="1:8" x14ac:dyDescent="0.25">
      <c r="A267" s="14">
        <v>42205</v>
      </c>
      <c r="B267" s="23" t="s">
        <v>14</v>
      </c>
      <c r="C267" s="58">
        <v>161.66999999999999</v>
      </c>
      <c r="D267" s="25" t="s">
        <v>353</v>
      </c>
      <c r="E267" s="14">
        <v>42158</v>
      </c>
      <c r="F267" s="14">
        <v>42223</v>
      </c>
      <c r="G267" s="3">
        <f t="shared" si="12"/>
        <v>-18</v>
      </c>
      <c r="H267" s="4">
        <f t="shared" si="11"/>
        <v>-2910.06</v>
      </c>
    </row>
    <row r="268" spans="1:8" x14ac:dyDescent="0.25">
      <c r="A268" s="14">
        <v>42205</v>
      </c>
      <c r="B268" s="23" t="s">
        <v>14</v>
      </c>
      <c r="C268" s="58">
        <v>451.46</v>
      </c>
      <c r="D268" s="25" t="s">
        <v>354</v>
      </c>
      <c r="E268" s="14">
        <v>42158</v>
      </c>
      <c r="F268" s="14">
        <v>42223</v>
      </c>
      <c r="G268" s="3">
        <f t="shared" si="12"/>
        <v>-18</v>
      </c>
      <c r="H268" s="4">
        <f t="shared" si="11"/>
        <v>-8126.28</v>
      </c>
    </row>
    <row r="269" spans="1:8" x14ac:dyDescent="0.25">
      <c r="A269" s="14">
        <v>42205</v>
      </c>
      <c r="B269" s="23" t="s">
        <v>14</v>
      </c>
      <c r="C269" s="58">
        <v>399.64</v>
      </c>
      <c r="D269" s="25" t="s">
        <v>355</v>
      </c>
      <c r="E269" s="14">
        <v>42158</v>
      </c>
      <c r="F269" s="14">
        <v>42223</v>
      </c>
      <c r="G269" s="3">
        <f t="shared" si="12"/>
        <v>-18</v>
      </c>
      <c r="H269" s="4">
        <f t="shared" si="11"/>
        <v>-7193.5199999999995</v>
      </c>
    </row>
    <row r="270" spans="1:8" x14ac:dyDescent="0.25">
      <c r="A270" s="14">
        <v>42205</v>
      </c>
      <c r="B270" s="23" t="s">
        <v>14</v>
      </c>
      <c r="C270" s="58">
        <v>249.83</v>
      </c>
      <c r="D270" s="25" t="s">
        <v>356</v>
      </c>
      <c r="E270" s="14">
        <v>42158</v>
      </c>
      <c r="F270" s="14">
        <v>42223</v>
      </c>
      <c r="G270" s="3">
        <f t="shared" si="12"/>
        <v>-18</v>
      </c>
      <c r="H270" s="4">
        <f t="shared" si="11"/>
        <v>-4496.9400000000005</v>
      </c>
    </row>
    <row r="271" spans="1:8" x14ac:dyDescent="0.25">
      <c r="A271" s="14">
        <v>42205</v>
      </c>
      <c r="B271" s="23" t="s">
        <v>14</v>
      </c>
      <c r="C271" s="58">
        <v>812.99</v>
      </c>
      <c r="D271" s="25" t="s">
        <v>357</v>
      </c>
      <c r="E271" s="14">
        <v>42158</v>
      </c>
      <c r="F271" s="14">
        <v>42223</v>
      </c>
      <c r="G271" s="3">
        <f t="shared" si="12"/>
        <v>-18</v>
      </c>
      <c r="H271" s="4">
        <f t="shared" si="11"/>
        <v>-14633.82</v>
      </c>
    </row>
    <row r="272" spans="1:8" x14ac:dyDescent="0.25">
      <c r="A272" s="14">
        <v>42205</v>
      </c>
      <c r="B272" s="23" t="s">
        <v>14</v>
      </c>
      <c r="C272" s="58">
        <v>31.69</v>
      </c>
      <c r="D272" s="25" t="s">
        <v>358</v>
      </c>
      <c r="E272" s="14">
        <v>42158</v>
      </c>
      <c r="F272" s="14">
        <v>42223</v>
      </c>
      <c r="G272" s="3">
        <f t="shared" si="12"/>
        <v>-18</v>
      </c>
      <c r="H272" s="4">
        <f t="shared" si="11"/>
        <v>-570.42000000000007</v>
      </c>
    </row>
    <row r="273" spans="1:8" x14ac:dyDescent="0.25">
      <c r="A273" s="14">
        <v>42205</v>
      </c>
      <c r="B273" s="23" t="s">
        <v>14</v>
      </c>
      <c r="C273" s="58">
        <v>233.12</v>
      </c>
      <c r="D273" s="25" t="s">
        <v>359</v>
      </c>
      <c r="E273" s="14">
        <v>42158</v>
      </c>
      <c r="F273" s="14">
        <v>42223</v>
      </c>
      <c r="G273" s="3">
        <f t="shared" si="12"/>
        <v>-18</v>
      </c>
      <c r="H273" s="4">
        <f t="shared" si="11"/>
        <v>-4196.16</v>
      </c>
    </row>
    <row r="274" spans="1:8" x14ac:dyDescent="0.25">
      <c r="A274" s="14">
        <v>42205</v>
      </c>
      <c r="B274" s="23" t="s">
        <v>14</v>
      </c>
      <c r="C274" s="58">
        <v>311</v>
      </c>
      <c r="D274" s="25" t="s">
        <v>360</v>
      </c>
      <c r="E274" s="14">
        <v>42158</v>
      </c>
      <c r="F274" s="14">
        <v>42223</v>
      </c>
      <c r="G274" s="3">
        <f t="shared" si="12"/>
        <v>-18</v>
      </c>
      <c r="H274" s="4">
        <f t="shared" si="11"/>
        <v>-5598</v>
      </c>
    </row>
    <row r="275" spans="1:8" x14ac:dyDescent="0.25">
      <c r="A275" s="14">
        <v>42205</v>
      </c>
      <c r="B275" s="23" t="s">
        <v>14</v>
      </c>
      <c r="C275" s="58">
        <v>620.39</v>
      </c>
      <c r="D275" s="25" t="s">
        <v>361</v>
      </c>
      <c r="E275" s="14">
        <v>42158</v>
      </c>
      <c r="F275" s="14">
        <v>42223</v>
      </c>
      <c r="G275" s="3">
        <f t="shared" si="12"/>
        <v>-18</v>
      </c>
      <c r="H275" s="4">
        <f t="shared" si="11"/>
        <v>-11167.02</v>
      </c>
    </row>
    <row r="276" spans="1:8" x14ac:dyDescent="0.25">
      <c r="A276" s="14">
        <v>42205</v>
      </c>
      <c r="B276" s="23" t="s">
        <v>14</v>
      </c>
      <c r="C276" s="58">
        <v>667.25</v>
      </c>
      <c r="D276" s="25" t="s">
        <v>362</v>
      </c>
      <c r="E276" s="14">
        <v>42158</v>
      </c>
      <c r="F276" s="14">
        <v>42223</v>
      </c>
      <c r="G276" s="3">
        <f t="shared" si="12"/>
        <v>-18</v>
      </c>
      <c r="H276" s="4">
        <f t="shared" si="11"/>
        <v>-12010.5</v>
      </c>
    </row>
    <row r="277" spans="1:8" x14ac:dyDescent="0.25">
      <c r="A277" s="14">
        <v>42205</v>
      </c>
      <c r="B277" s="23" t="s">
        <v>14</v>
      </c>
      <c r="C277" s="58">
        <v>524.03</v>
      </c>
      <c r="D277" s="25" t="s">
        <v>363</v>
      </c>
      <c r="E277" s="14">
        <v>42158</v>
      </c>
      <c r="F277" s="14">
        <v>42223</v>
      </c>
      <c r="G277" s="3">
        <f t="shared" si="12"/>
        <v>-18</v>
      </c>
      <c r="H277" s="4">
        <f t="shared" si="11"/>
        <v>-9432.5399999999991</v>
      </c>
    </row>
    <row r="278" spans="1:8" x14ac:dyDescent="0.25">
      <c r="A278" s="14">
        <v>42205</v>
      </c>
      <c r="B278" s="23" t="s">
        <v>14</v>
      </c>
      <c r="C278" s="58">
        <v>444.58</v>
      </c>
      <c r="D278" s="25" t="s">
        <v>364</v>
      </c>
      <c r="E278" s="14">
        <v>42158</v>
      </c>
      <c r="F278" s="14">
        <v>42223</v>
      </c>
      <c r="G278" s="3">
        <f t="shared" si="12"/>
        <v>-18</v>
      </c>
      <c r="H278" s="4">
        <f t="shared" si="11"/>
        <v>-8002.44</v>
      </c>
    </row>
    <row r="279" spans="1:8" x14ac:dyDescent="0.25">
      <c r="A279" s="14">
        <v>42205</v>
      </c>
      <c r="B279" s="23" t="s">
        <v>14</v>
      </c>
      <c r="C279" s="58">
        <v>189.14</v>
      </c>
      <c r="D279" s="25" t="s">
        <v>365</v>
      </c>
      <c r="E279" s="14">
        <v>42158</v>
      </c>
      <c r="F279" s="14">
        <v>42223</v>
      </c>
      <c r="G279" s="3">
        <f t="shared" si="12"/>
        <v>-18</v>
      </c>
      <c r="H279" s="4">
        <f t="shared" si="11"/>
        <v>-3404.5199999999995</v>
      </c>
    </row>
    <row r="280" spans="1:8" x14ac:dyDescent="0.25">
      <c r="A280" s="14">
        <v>42205</v>
      </c>
      <c r="B280" s="23" t="s">
        <v>14</v>
      </c>
      <c r="C280" s="58">
        <v>136.1</v>
      </c>
      <c r="D280" s="25" t="s">
        <v>366</v>
      </c>
      <c r="E280" s="14">
        <v>42158</v>
      </c>
      <c r="F280" s="14">
        <v>42223</v>
      </c>
      <c r="G280" s="3">
        <f t="shared" si="12"/>
        <v>-18</v>
      </c>
      <c r="H280" s="4">
        <f t="shared" si="11"/>
        <v>-2449.7999999999997</v>
      </c>
    </row>
    <row r="281" spans="1:8" x14ac:dyDescent="0.25">
      <c r="A281" s="14">
        <v>42205</v>
      </c>
      <c r="B281" s="23" t="s">
        <v>14</v>
      </c>
      <c r="C281" s="58">
        <v>129.35</v>
      </c>
      <c r="D281" s="25" t="s">
        <v>367</v>
      </c>
      <c r="E281" s="14">
        <v>42158</v>
      </c>
      <c r="F281" s="14">
        <v>42223</v>
      </c>
      <c r="G281" s="3">
        <f t="shared" si="12"/>
        <v>-18</v>
      </c>
      <c r="H281" s="4">
        <f t="shared" si="11"/>
        <v>-2328.2999999999997</v>
      </c>
    </row>
    <row r="282" spans="1:8" x14ac:dyDescent="0.25">
      <c r="A282" s="14">
        <v>42205</v>
      </c>
      <c r="B282" s="23" t="s">
        <v>14</v>
      </c>
      <c r="C282" s="58">
        <v>133.91999999999999</v>
      </c>
      <c r="D282" s="25" t="s">
        <v>368</v>
      </c>
      <c r="E282" s="14">
        <v>42158</v>
      </c>
      <c r="F282" s="14">
        <v>42223</v>
      </c>
      <c r="G282" s="3">
        <f t="shared" si="12"/>
        <v>-18</v>
      </c>
      <c r="H282" s="4">
        <f t="shared" si="11"/>
        <v>-2410.56</v>
      </c>
    </row>
    <row r="283" spans="1:8" x14ac:dyDescent="0.25">
      <c r="A283" s="14">
        <v>42205</v>
      </c>
      <c r="B283" s="23" t="s">
        <v>14</v>
      </c>
      <c r="C283" s="58">
        <v>110.03</v>
      </c>
      <c r="D283" s="25" t="s">
        <v>369</v>
      </c>
      <c r="E283" s="14">
        <v>42158</v>
      </c>
      <c r="F283" s="14">
        <v>42223</v>
      </c>
      <c r="G283" s="3">
        <f t="shared" si="12"/>
        <v>-18</v>
      </c>
      <c r="H283" s="4">
        <f t="shared" si="11"/>
        <v>-1980.54</v>
      </c>
    </row>
    <row r="284" spans="1:8" x14ac:dyDescent="0.25">
      <c r="A284" s="14">
        <v>42205</v>
      </c>
      <c r="B284" s="23" t="s">
        <v>14</v>
      </c>
      <c r="C284" s="58">
        <v>96.53</v>
      </c>
      <c r="D284" s="25" t="s">
        <v>370</v>
      </c>
      <c r="E284" s="14">
        <v>42158</v>
      </c>
      <c r="F284" s="14">
        <v>42223</v>
      </c>
      <c r="G284" s="3">
        <f t="shared" si="12"/>
        <v>-18</v>
      </c>
      <c r="H284" s="4">
        <f t="shared" si="11"/>
        <v>-1737.54</v>
      </c>
    </row>
    <row r="285" spans="1:8" x14ac:dyDescent="0.25">
      <c r="A285" s="14">
        <v>42205</v>
      </c>
      <c r="B285" s="23" t="s">
        <v>14</v>
      </c>
      <c r="C285" s="58">
        <v>75.8</v>
      </c>
      <c r="D285" s="25" t="s">
        <v>371</v>
      </c>
      <c r="E285" s="14">
        <v>42158</v>
      </c>
      <c r="F285" s="14">
        <v>42223</v>
      </c>
      <c r="G285" s="3">
        <f t="shared" si="12"/>
        <v>-18</v>
      </c>
      <c r="H285" s="4">
        <f t="shared" si="11"/>
        <v>-1364.3999999999999</v>
      </c>
    </row>
    <row r="286" spans="1:8" x14ac:dyDescent="0.25">
      <c r="A286" s="14">
        <v>42205</v>
      </c>
      <c r="B286" s="23" t="s">
        <v>14</v>
      </c>
      <c r="C286" s="58">
        <v>57.08</v>
      </c>
      <c r="D286" s="25" t="s">
        <v>372</v>
      </c>
      <c r="E286" s="14">
        <v>42158</v>
      </c>
      <c r="F286" s="14">
        <v>42223</v>
      </c>
      <c r="G286" s="3">
        <f t="shared" si="12"/>
        <v>-18</v>
      </c>
      <c r="H286" s="4">
        <f t="shared" si="11"/>
        <v>-1027.44</v>
      </c>
    </row>
    <row r="287" spans="1:8" x14ac:dyDescent="0.25">
      <c r="A287" s="14">
        <v>42205</v>
      </c>
      <c r="B287" s="23" t="s">
        <v>14</v>
      </c>
      <c r="C287" s="58">
        <v>4766.53</v>
      </c>
      <c r="D287" s="25" t="s">
        <v>373</v>
      </c>
      <c r="E287" s="14">
        <v>42158</v>
      </c>
      <c r="F287" s="14">
        <v>42223</v>
      </c>
      <c r="G287" s="3">
        <f t="shared" si="12"/>
        <v>-18</v>
      </c>
      <c r="H287" s="4">
        <f t="shared" si="11"/>
        <v>-85797.54</v>
      </c>
    </row>
    <row r="288" spans="1:8" x14ac:dyDescent="0.25">
      <c r="A288" s="14">
        <v>42205</v>
      </c>
      <c r="B288" s="23" t="s">
        <v>14</v>
      </c>
      <c r="C288" s="58">
        <v>2497.5100000000002</v>
      </c>
      <c r="D288" s="25" t="s">
        <v>374</v>
      </c>
      <c r="E288" s="14">
        <v>42158</v>
      </c>
      <c r="F288" s="14">
        <v>42223</v>
      </c>
      <c r="G288" s="3">
        <f t="shared" si="12"/>
        <v>-18</v>
      </c>
      <c r="H288" s="4">
        <f t="shared" si="11"/>
        <v>-44955.180000000008</v>
      </c>
    </row>
    <row r="289" spans="1:8" x14ac:dyDescent="0.25">
      <c r="A289" s="14">
        <v>42205</v>
      </c>
      <c r="B289" s="23" t="s">
        <v>14</v>
      </c>
      <c r="C289" s="58">
        <v>3098.28</v>
      </c>
      <c r="D289" s="25" t="s">
        <v>375</v>
      </c>
      <c r="E289" s="14">
        <v>42158</v>
      </c>
      <c r="F289" s="14">
        <v>42223</v>
      </c>
      <c r="G289" s="3">
        <f t="shared" si="12"/>
        <v>-18</v>
      </c>
      <c r="H289" s="4">
        <f t="shared" si="11"/>
        <v>-55769.04</v>
      </c>
    </row>
    <row r="290" spans="1:8" x14ac:dyDescent="0.25">
      <c r="A290" s="14">
        <v>42205</v>
      </c>
      <c r="B290" s="23" t="s">
        <v>14</v>
      </c>
      <c r="C290" s="58">
        <v>603.99</v>
      </c>
      <c r="D290" s="25" t="s">
        <v>376</v>
      </c>
      <c r="E290" s="14">
        <v>42158</v>
      </c>
      <c r="F290" s="14">
        <v>42223</v>
      </c>
      <c r="G290" s="3">
        <f t="shared" si="12"/>
        <v>-18</v>
      </c>
      <c r="H290" s="4">
        <f t="shared" si="11"/>
        <v>-10871.82</v>
      </c>
    </row>
    <row r="291" spans="1:8" x14ac:dyDescent="0.25">
      <c r="A291" s="14">
        <v>42205</v>
      </c>
      <c r="B291" s="23" t="s">
        <v>14</v>
      </c>
      <c r="C291" s="58">
        <v>564.54999999999995</v>
      </c>
      <c r="D291" s="25" t="s">
        <v>377</v>
      </c>
      <c r="E291" s="14">
        <v>42158</v>
      </c>
      <c r="F291" s="14">
        <v>42223</v>
      </c>
      <c r="G291" s="3">
        <f t="shared" si="12"/>
        <v>-18</v>
      </c>
      <c r="H291" s="4">
        <f t="shared" si="11"/>
        <v>-10161.9</v>
      </c>
    </row>
    <row r="292" spans="1:8" x14ac:dyDescent="0.25">
      <c r="A292" s="14">
        <v>42205</v>
      </c>
      <c r="B292" s="23" t="s">
        <v>14</v>
      </c>
      <c r="C292" s="58">
        <v>523.17999999999995</v>
      </c>
      <c r="D292" s="25" t="s">
        <v>378</v>
      </c>
      <c r="E292" s="14">
        <v>42158</v>
      </c>
      <c r="F292" s="14">
        <v>42223</v>
      </c>
      <c r="G292" s="3">
        <f t="shared" si="12"/>
        <v>-18</v>
      </c>
      <c r="H292" s="4">
        <f t="shared" si="11"/>
        <v>-9417.24</v>
      </c>
    </row>
    <row r="293" spans="1:8" x14ac:dyDescent="0.25">
      <c r="A293" s="14">
        <v>42205</v>
      </c>
      <c r="B293" s="23" t="s">
        <v>14</v>
      </c>
      <c r="C293" s="58">
        <v>501.17</v>
      </c>
      <c r="D293" s="25" t="s">
        <v>379</v>
      </c>
      <c r="E293" s="14">
        <v>42158</v>
      </c>
      <c r="F293" s="14">
        <v>42223</v>
      </c>
      <c r="G293" s="3">
        <f t="shared" si="12"/>
        <v>-18</v>
      </c>
      <c r="H293" s="4">
        <f t="shared" si="11"/>
        <v>-9021.06</v>
      </c>
    </row>
    <row r="294" spans="1:8" x14ac:dyDescent="0.25">
      <c r="A294" s="14">
        <v>42205</v>
      </c>
      <c r="B294" s="23" t="s">
        <v>14</v>
      </c>
      <c r="C294" s="58">
        <v>388.7</v>
      </c>
      <c r="D294" s="25" t="s">
        <v>380</v>
      </c>
      <c r="E294" s="14">
        <v>42158</v>
      </c>
      <c r="F294" s="14">
        <v>42223</v>
      </c>
      <c r="G294" s="3">
        <f t="shared" si="12"/>
        <v>-18</v>
      </c>
      <c r="H294" s="4">
        <f t="shared" si="11"/>
        <v>-6996.5999999999995</v>
      </c>
    </row>
    <row r="295" spans="1:8" x14ac:dyDescent="0.25">
      <c r="A295" s="14">
        <v>42205</v>
      </c>
      <c r="B295" s="23" t="s">
        <v>14</v>
      </c>
      <c r="C295" s="58">
        <v>436.09</v>
      </c>
      <c r="D295" s="25" t="s">
        <v>381</v>
      </c>
      <c r="E295" s="14">
        <v>42158</v>
      </c>
      <c r="F295" s="14">
        <v>42223</v>
      </c>
      <c r="G295" s="3">
        <f t="shared" si="12"/>
        <v>-18</v>
      </c>
      <c r="H295" s="4">
        <f t="shared" si="11"/>
        <v>-7849.62</v>
      </c>
    </row>
    <row r="296" spans="1:8" x14ac:dyDescent="0.25">
      <c r="A296" s="14">
        <v>42205</v>
      </c>
      <c r="B296" s="23" t="s">
        <v>14</v>
      </c>
      <c r="C296" s="58">
        <v>771.96</v>
      </c>
      <c r="D296" s="25" t="s">
        <v>382</v>
      </c>
      <c r="E296" s="14">
        <v>42158</v>
      </c>
      <c r="F296" s="14">
        <v>42223</v>
      </c>
      <c r="G296" s="3">
        <f t="shared" si="12"/>
        <v>-18</v>
      </c>
      <c r="H296" s="4">
        <f t="shared" si="11"/>
        <v>-13895.28</v>
      </c>
    </row>
    <row r="297" spans="1:8" x14ac:dyDescent="0.25">
      <c r="A297" s="14">
        <v>42205</v>
      </c>
      <c r="B297" s="23" t="s">
        <v>14</v>
      </c>
      <c r="C297" s="58">
        <v>804.95</v>
      </c>
      <c r="D297" s="25" t="s">
        <v>383</v>
      </c>
      <c r="E297" s="14">
        <v>42158</v>
      </c>
      <c r="F297" s="14">
        <v>42223</v>
      </c>
      <c r="G297" s="3">
        <f t="shared" si="12"/>
        <v>-18</v>
      </c>
      <c r="H297" s="4">
        <f t="shared" si="11"/>
        <v>-14489.1</v>
      </c>
    </row>
    <row r="298" spans="1:8" x14ac:dyDescent="0.25">
      <c r="A298" s="14">
        <v>42205</v>
      </c>
      <c r="B298" s="23" t="s">
        <v>14</v>
      </c>
      <c r="C298" s="58">
        <v>960.97</v>
      </c>
      <c r="D298" s="25" t="s">
        <v>384</v>
      </c>
      <c r="E298" s="14">
        <v>42158</v>
      </c>
      <c r="F298" s="14">
        <v>42223</v>
      </c>
      <c r="G298" s="3">
        <f t="shared" si="12"/>
        <v>-18</v>
      </c>
      <c r="H298" s="4">
        <f t="shared" si="11"/>
        <v>-17297.46</v>
      </c>
    </row>
    <row r="299" spans="1:8" x14ac:dyDescent="0.25">
      <c r="A299" s="14">
        <v>42205</v>
      </c>
      <c r="B299" s="23" t="s">
        <v>14</v>
      </c>
      <c r="C299" s="58">
        <v>987.2</v>
      </c>
      <c r="D299" s="25" t="s">
        <v>385</v>
      </c>
      <c r="E299" s="14">
        <v>42158</v>
      </c>
      <c r="F299" s="14">
        <v>42223</v>
      </c>
      <c r="G299" s="3">
        <f t="shared" si="12"/>
        <v>-18</v>
      </c>
      <c r="H299" s="4">
        <f t="shared" si="11"/>
        <v>-17769.600000000002</v>
      </c>
    </row>
    <row r="300" spans="1:8" x14ac:dyDescent="0.25">
      <c r="A300" s="14">
        <v>42205</v>
      </c>
      <c r="B300" s="23" t="s">
        <v>14</v>
      </c>
      <c r="C300" s="58">
        <v>1019.48</v>
      </c>
      <c r="D300" s="25" t="s">
        <v>386</v>
      </c>
      <c r="E300" s="14">
        <v>42158</v>
      </c>
      <c r="F300" s="14">
        <v>42223</v>
      </c>
      <c r="G300" s="3">
        <f t="shared" si="12"/>
        <v>-18</v>
      </c>
      <c r="H300" s="4">
        <f t="shared" si="11"/>
        <v>-18350.64</v>
      </c>
    </row>
    <row r="301" spans="1:8" x14ac:dyDescent="0.25">
      <c r="A301" s="14">
        <v>42205</v>
      </c>
      <c r="B301" s="23" t="s">
        <v>14</v>
      </c>
      <c r="C301" s="58">
        <v>1059.0999999999999</v>
      </c>
      <c r="D301" s="25" t="s">
        <v>387</v>
      </c>
      <c r="E301" s="14">
        <v>42158</v>
      </c>
      <c r="F301" s="14">
        <v>42223</v>
      </c>
      <c r="G301" s="3">
        <f t="shared" si="12"/>
        <v>-18</v>
      </c>
      <c r="H301" s="4">
        <f t="shared" si="11"/>
        <v>-19063.8</v>
      </c>
    </row>
    <row r="302" spans="1:8" x14ac:dyDescent="0.25">
      <c r="A302" s="14">
        <v>42205</v>
      </c>
      <c r="B302" s="23" t="s">
        <v>14</v>
      </c>
      <c r="C302" s="58">
        <v>1079.43</v>
      </c>
      <c r="D302" s="25" t="s">
        <v>388</v>
      </c>
      <c r="E302" s="14">
        <v>42158</v>
      </c>
      <c r="F302" s="14">
        <v>42223</v>
      </c>
      <c r="G302" s="3">
        <f t="shared" si="12"/>
        <v>-18</v>
      </c>
      <c r="H302" s="4">
        <f t="shared" si="11"/>
        <v>-19429.740000000002</v>
      </c>
    </row>
    <row r="303" spans="1:8" x14ac:dyDescent="0.25">
      <c r="A303" s="14">
        <v>42205</v>
      </c>
      <c r="B303" s="23" t="s">
        <v>14</v>
      </c>
      <c r="C303" s="58">
        <v>1290.3800000000001</v>
      </c>
      <c r="D303" s="25" t="s">
        <v>389</v>
      </c>
      <c r="E303" s="14">
        <v>42158</v>
      </c>
      <c r="F303" s="14">
        <v>42223</v>
      </c>
      <c r="G303" s="3">
        <f t="shared" si="12"/>
        <v>-18</v>
      </c>
      <c r="H303" s="4">
        <f t="shared" si="11"/>
        <v>-23226.840000000004</v>
      </c>
    </row>
    <row r="304" spans="1:8" x14ac:dyDescent="0.25">
      <c r="A304" s="14">
        <v>42205</v>
      </c>
      <c r="B304" s="23" t="s">
        <v>14</v>
      </c>
      <c r="C304" s="58">
        <v>1388.15</v>
      </c>
      <c r="D304" s="25" t="s">
        <v>390</v>
      </c>
      <c r="E304" s="14">
        <v>42158</v>
      </c>
      <c r="F304" s="14">
        <v>42223</v>
      </c>
      <c r="G304" s="3">
        <f t="shared" si="12"/>
        <v>-18</v>
      </c>
      <c r="H304" s="4">
        <f t="shared" si="11"/>
        <v>-24986.7</v>
      </c>
    </row>
    <row r="305" spans="1:8" x14ac:dyDescent="0.25">
      <c r="A305" s="14">
        <v>42205</v>
      </c>
      <c r="B305" s="23" t="s">
        <v>14</v>
      </c>
      <c r="C305" s="58">
        <v>377.17</v>
      </c>
      <c r="D305" s="25" t="s">
        <v>391</v>
      </c>
      <c r="E305" s="14">
        <v>42158</v>
      </c>
      <c r="F305" s="14">
        <v>42223</v>
      </c>
      <c r="G305" s="3">
        <f t="shared" si="12"/>
        <v>-18</v>
      </c>
      <c r="H305" s="4">
        <f t="shared" si="11"/>
        <v>-6789.06</v>
      </c>
    </row>
    <row r="306" spans="1:8" x14ac:dyDescent="0.25">
      <c r="A306" s="14">
        <v>42205</v>
      </c>
      <c r="B306" s="23" t="s">
        <v>14</v>
      </c>
      <c r="C306" s="58">
        <v>1816.52</v>
      </c>
      <c r="D306" s="25" t="s">
        <v>392</v>
      </c>
      <c r="E306" s="14">
        <v>42158</v>
      </c>
      <c r="F306" s="14">
        <v>42223</v>
      </c>
      <c r="G306" s="3">
        <f t="shared" si="12"/>
        <v>-18</v>
      </c>
      <c r="H306" s="4">
        <f t="shared" si="11"/>
        <v>-32697.360000000001</v>
      </c>
    </row>
    <row r="307" spans="1:8" x14ac:dyDescent="0.25">
      <c r="A307" s="14">
        <v>42205</v>
      </c>
      <c r="B307" s="23" t="s">
        <v>14</v>
      </c>
      <c r="C307" s="58">
        <v>1936.53</v>
      </c>
      <c r="D307" s="25" t="s">
        <v>393</v>
      </c>
      <c r="E307" s="14">
        <v>42158</v>
      </c>
      <c r="F307" s="14">
        <v>42223</v>
      </c>
      <c r="G307" s="3">
        <f t="shared" si="12"/>
        <v>-18</v>
      </c>
      <c r="H307" s="4">
        <f t="shared" si="11"/>
        <v>-34857.54</v>
      </c>
    </row>
    <row r="308" spans="1:8" x14ac:dyDescent="0.25">
      <c r="A308" s="14">
        <v>42205</v>
      </c>
      <c r="B308" s="23" t="s">
        <v>14</v>
      </c>
      <c r="C308" s="58">
        <v>2139.4</v>
      </c>
      <c r="D308" s="25" t="s">
        <v>394</v>
      </c>
      <c r="E308" s="14">
        <v>42158</v>
      </c>
      <c r="F308" s="14">
        <v>42223</v>
      </c>
      <c r="G308" s="3">
        <f t="shared" si="12"/>
        <v>-18</v>
      </c>
      <c r="H308" s="4">
        <f t="shared" si="11"/>
        <v>-38509.200000000004</v>
      </c>
    </row>
    <row r="309" spans="1:8" x14ac:dyDescent="0.25">
      <c r="A309" s="14">
        <v>42205</v>
      </c>
      <c r="B309" s="23" t="s">
        <v>14</v>
      </c>
      <c r="C309" s="58">
        <v>1326.57</v>
      </c>
      <c r="D309" s="25" t="s">
        <v>395</v>
      </c>
      <c r="E309" s="14">
        <v>42158</v>
      </c>
      <c r="F309" s="14">
        <v>42223</v>
      </c>
      <c r="G309" s="3">
        <f t="shared" si="12"/>
        <v>-18</v>
      </c>
      <c r="H309" s="4">
        <f t="shared" si="11"/>
        <v>-23878.26</v>
      </c>
    </row>
    <row r="310" spans="1:8" x14ac:dyDescent="0.25">
      <c r="A310" s="14">
        <v>42205</v>
      </c>
      <c r="B310" s="23" t="s">
        <v>14</v>
      </c>
      <c r="C310" s="58">
        <v>2120.75</v>
      </c>
      <c r="D310" s="25" t="s">
        <v>396</v>
      </c>
      <c r="E310" s="14">
        <v>42158</v>
      </c>
      <c r="F310" s="14">
        <v>42223</v>
      </c>
      <c r="G310" s="3">
        <f t="shared" si="12"/>
        <v>-18</v>
      </c>
      <c r="H310" s="4">
        <f t="shared" si="11"/>
        <v>-38173.5</v>
      </c>
    </row>
    <row r="311" spans="1:8" x14ac:dyDescent="0.25">
      <c r="A311" s="14">
        <v>42205</v>
      </c>
      <c r="B311" s="23" t="s">
        <v>14</v>
      </c>
      <c r="C311" s="58">
        <v>2160.6799999999998</v>
      </c>
      <c r="D311" s="25" t="s">
        <v>397</v>
      </c>
      <c r="E311" s="14">
        <v>42158</v>
      </c>
      <c r="F311" s="14">
        <v>42223</v>
      </c>
      <c r="G311" s="3">
        <f t="shared" si="12"/>
        <v>-18</v>
      </c>
      <c r="H311" s="4">
        <f t="shared" si="11"/>
        <v>-38892.239999999998</v>
      </c>
    </row>
    <row r="312" spans="1:8" x14ac:dyDescent="0.25">
      <c r="A312" s="14">
        <v>42205</v>
      </c>
      <c r="B312" s="23" t="s">
        <v>14</v>
      </c>
      <c r="C312" s="58">
        <v>238.32</v>
      </c>
      <c r="D312" s="25" t="s">
        <v>398</v>
      </c>
      <c r="E312" s="14">
        <v>42158</v>
      </c>
      <c r="F312" s="14">
        <v>42223</v>
      </c>
      <c r="G312" s="3">
        <f t="shared" si="12"/>
        <v>-18</v>
      </c>
      <c r="H312" s="4">
        <f t="shared" si="11"/>
        <v>-4289.76</v>
      </c>
    </row>
    <row r="313" spans="1:8" x14ac:dyDescent="0.25">
      <c r="A313" s="14">
        <v>42205</v>
      </c>
      <c r="B313" s="23" t="s">
        <v>14</v>
      </c>
      <c r="C313" s="58">
        <v>244.74</v>
      </c>
      <c r="D313" s="25" t="s">
        <v>399</v>
      </c>
      <c r="E313" s="14">
        <v>42158</v>
      </c>
      <c r="F313" s="14">
        <v>42223</v>
      </c>
      <c r="G313" s="3">
        <f t="shared" si="12"/>
        <v>-18</v>
      </c>
      <c r="H313" s="4">
        <f t="shared" si="11"/>
        <v>-4405.32</v>
      </c>
    </row>
    <row r="314" spans="1:8" x14ac:dyDescent="0.25">
      <c r="A314" s="14">
        <v>42205</v>
      </c>
      <c r="B314" s="23" t="s">
        <v>14</v>
      </c>
      <c r="C314" s="58">
        <v>187</v>
      </c>
      <c r="D314" s="25" t="s">
        <v>400</v>
      </c>
      <c r="E314" s="14">
        <v>42158</v>
      </c>
      <c r="F314" s="14">
        <v>42223</v>
      </c>
      <c r="G314" s="3">
        <f t="shared" si="12"/>
        <v>-18</v>
      </c>
      <c r="H314" s="4">
        <f t="shared" si="11"/>
        <v>-3366</v>
      </c>
    </row>
    <row r="315" spans="1:8" x14ac:dyDescent="0.25">
      <c r="A315" s="14">
        <v>42205</v>
      </c>
      <c r="B315" s="23" t="s">
        <v>14</v>
      </c>
      <c r="C315" s="58">
        <v>183.18</v>
      </c>
      <c r="D315" s="25" t="s">
        <v>401</v>
      </c>
      <c r="E315" s="14">
        <v>42158</v>
      </c>
      <c r="F315" s="14">
        <v>42223</v>
      </c>
      <c r="G315" s="3">
        <f t="shared" si="12"/>
        <v>-18</v>
      </c>
      <c r="H315" s="4">
        <f t="shared" si="11"/>
        <v>-3297.2400000000002</v>
      </c>
    </row>
    <row r="316" spans="1:8" x14ac:dyDescent="0.25">
      <c r="A316" s="14">
        <v>42205</v>
      </c>
      <c r="B316" s="23" t="s">
        <v>14</v>
      </c>
      <c r="C316" s="58">
        <v>142.58000000000001</v>
      </c>
      <c r="D316" s="25" t="s">
        <v>402</v>
      </c>
      <c r="E316" s="14">
        <v>42158</v>
      </c>
      <c r="F316" s="14">
        <v>42223</v>
      </c>
      <c r="G316" s="3">
        <f t="shared" si="12"/>
        <v>-18</v>
      </c>
      <c r="H316" s="4">
        <f t="shared" si="11"/>
        <v>-2566.44</v>
      </c>
    </row>
    <row r="317" spans="1:8" x14ac:dyDescent="0.25">
      <c r="A317" s="14">
        <v>42205</v>
      </c>
      <c r="B317" s="23" t="s">
        <v>14</v>
      </c>
      <c r="C317" s="58">
        <v>140.15</v>
      </c>
      <c r="D317" s="25" t="s">
        <v>403</v>
      </c>
      <c r="E317" s="14">
        <v>42158</v>
      </c>
      <c r="F317" s="14">
        <v>42223</v>
      </c>
      <c r="G317" s="3">
        <f t="shared" si="12"/>
        <v>-18</v>
      </c>
      <c r="H317" s="4">
        <f t="shared" si="11"/>
        <v>-2522.7000000000003</v>
      </c>
    </row>
    <row r="318" spans="1:8" x14ac:dyDescent="0.25">
      <c r="A318" s="14">
        <v>42205</v>
      </c>
      <c r="B318" s="23" t="s">
        <v>14</v>
      </c>
      <c r="C318" s="58">
        <v>130.44999999999999</v>
      </c>
      <c r="D318" s="25" t="s">
        <v>404</v>
      </c>
      <c r="E318" s="14">
        <v>42158</v>
      </c>
      <c r="F318" s="14">
        <v>42223</v>
      </c>
      <c r="G318" s="3">
        <f t="shared" si="12"/>
        <v>-18</v>
      </c>
      <c r="H318" s="4">
        <f t="shared" si="11"/>
        <v>-2348.1</v>
      </c>
    </row>
    <row r="319" spans="1:8" x14ac:dyDescent="0.25">
      <c r="A319" s="14">
        <v>42205</v>
      </c>
      <c r="B319" s="23" t="s">
        <v>14</v>
      </c>
      <c r="C319" s="58">
        <v>451.39</v>
      </c>
      <c r="D319" s="25" t="s">
        <v>405</v>
      </c>
      <c r="E319" s="14">
        <v>42158</v>
      </c>
      <c r="F319" s="14">
        <v>42223</v>
      </c>
      <c r="G319" s="3">
        <f t="shared" si="12"/>
        <v>-18</v>
      </c>
      <c r="H319" s="4">
        <f t="shared" si="11"/>
        <v>-8125.0199999999995</v>
      </c>
    </row>
    <row r="320" spans="1:8" x14ac:dyDescent="0.25">
      <c r="A320" s="14">
        <v>42205</v>
      </c>
      <c r="B320" s="23" t="s">
        <v>14</v>
      </c>
      <c r="C320" s="58">
        <v>445.92</v>
      </c>
      <c r="D320" s="25" t="s">
        <v>406</v>
      </c>
      <c r="E320" s="14">
        <v>42158</v>
      </c>
      <c r="F320" s="14">
        <v>42223</v>
      </c>
      <c r="G320" s="3">
        <f t="shared" si="12"/>
        <v>-18</v>
      </c>
      <c r="H320" s="4">
        <f t="shared" si="11"/>
        <v>-8026.56</v>
      </c>
    </row>
    <row r="321" spans="1:8" x14ac:dyDescent="0.25">
      <c r="A321" s="14">
        <v>42205</v>
      </c>
      <c r="B321" s="23" t="s">
        <v>14</v>
      </c>
      <c r="C321" s="58">
        <v>414.66</v>
      </c>
      <c r="D321" s="25" t="s">
        <v>407</v>
      </c>
      <c r="E321" s="14">
        <v>42158</v>
      </c>
      <c r="F321" s="14">
        <v>42223</v>
      </c>
      <c r="G321" s="3">
        <f t="shared" si="12"/>
        <v>-18</v>
      </c>
      <c r="H321" s="4">
        <f t="shared" si="11"/>
        <v>-7463.88</v>
      </c>
    </row>
    <row r="322" spans="1:8" x14ac:dyDescent="0.25">
      <c r="A322" s="14">
        <v>42205</v>
      </c>
      <c r="B322" s="23" t="s">
        <v>14</v>
      </c>
      <c r="C322" s="58">
        <v>402.83</v>
      </c>
      <c r="D322" s="25" t="s">
        <v>408</v>
      </c>
      <c r="E322" s="14">
        <v>42158</v>
      </c>
      <c r="F322" s="14">
        <v>42223</v>
      </c>
      <c r="G322" s="3">
        <f t="shared" si="12"/>
        <v>-18</v>
      </c>
      <c r="H322" s="4">
        <f t="shared" si="11"/>
        <v>-7250.94</v>
      </c>
    </row>
    <row r="323" spans="1:8" x14ac:dyDescent="0.25">
      <c r="A323" s="14">
        <v>42205</v>
      </c>
      <c r="B323" s="23" t="s">
        <v>14</v>
      </c>
      <c r="C323" s="58">
        <v>355.81</v>
      </c>
      <c r="D323" s="25" t="s">
        <v>409</v>
      </c>
      <c r="E323" s="14">
        <v>42158</v>
      </c>
      <c r="F323" s="14">
        <v>42223</v>
      </c>
      <c r="G323" s="3">
        <f t="shared" si="12"/>
        <v>-18</v>
      </c>
      <c r="H323" s="4">
        <f t="shared" si="11"/>
        <v>-6404.58</v>
      </c>
    </row>
    <row r="324" spans="1:8" x14ac:dyDescent="0.25">
      <c r="A324" s="14">
        <v>42205</v>
      </c>
      <c r="B324" s="23" t="s">
        <v>14</v>
      </c>
      <c r="C324" s="58">
        <v>206.06</v>
      </c>
      <c r="D324" s="25" t="s">
        <v>410</v>
      </c>
      <c r="E324" s="14">
        <v>42158</v>
      </c>
      <c r="F324" s="14">
        <v>42223</v>
      </c>
      <c r="G324" s="3">
        <f t="shared" si="12"/>
        <v>-18</v>
      </c>
      <c r="H324" s="4">
        <f t="shared" si="11"/>
        <v>-3709.08</v>
      </c>
    </row>
    <row r="325" spans="1:8" x14ac:dyDescent="0.25">
      <c r="A325" s="14">
        <v>42205</v>
      </c>
      <c r="B325" s="23" t="s">
        <v>14</v>
      </c>
      <c r="C325" s="58">
        <v>198.72</v>
      </c>
      <c r="D325" s="25" t="s">
        <v>411</v>
      </c>
      <c r="E325" s="14">
        <v>42158</v>
      </c>
      <c r="F325" s="14">
        <v>42223</v>
      </c>
      <c r="G325" s="3">
        <f t="shared" si="12"/>
        <v>-18</v>
      </c>
      <c r="H325" s="4">
        <f t="shared" si="11"/>
        <v>-3576.96</v>
      </c>
    </row>
    <row r="326" spans="1:8" x14ac:dyDescent="0.25">
      <c r="A326" s="14">
        <v>42205</v>
      </c>
      <c r="B326" s="23" t="s">
        <v>14</v>
      </c>
      <c r="C326" s="58">
        <v>38.299999999999997</v>
      </c>
      <c r="D326" s="25" t="s">
        <v>412</v>
      </c>
      <c r="E326" s="14">
        <v>42158</v>
      </c>
      <c r="F326" s="14">
        <v>42223</v>
      </c>
      <c r="G326" s="3">
        <f t="shared" si="12"/>
        <v>-18</v>
      </c>
      <c r="H326" s="4">
        <f t="shared" si="11"/>
        <v>-689.4</v>
      </c>
    </row>
    <row r="327" spans="1:8" x14ac:dyDescent="0.25">
      <c r="A327" s="14">
        <v>42205</v>
      </c>
      <c r="B327" s="23" t="s">
        <v>14</v>
      </c>
      <c r="C327" s="58">
        <v>37.99</v>
      </c>
      <c r="D327" s="25" t="s">
        <v>413</v>
      </c>
      <c r="E327" s="14">
        <v>42158</v>
      </c>
      <c r="F327" s="14">
        <v>42223</v>
      </c>
      <c r="G327" s="3">
        <f t="shared" si="12"/>
        <v>-18</v>
      </c>
      <c r="H327" s="4">
        <f t="shared" si="11"/>
        <v>-683.82</v>
      </c>
    </row>
    <row r="328" spans="1:8" x14ac:dyDescent="0.25">
      <c r="A328" s="14">
        <v>42205</v>
      </c>
      <c r="B328" s="23" t="s">
        <v>14</v>
      </c>
      <c r="C328" s="58">
        <v>108.57</v>
      </c>
      <c r="D328" s="25" t="s">
        <v>414</v>
      </c>
      <c r="E328" s="14">
        <v>42158</v>
      </c>
      <c r="F328" s="14">
        <v>42223</v>
      </c>
      <c r="G328" s="3">
        <f t="shared" si="12"/>
        <v>-18</v>
      </c>
      <c r="H328" s="4">
        <f t="shared" si="11"/>
        <v>-1954.2599999999998</v>
      </c>
    </row>
    <row r="329" spans="1:8" x14ac:dyDescent="0.25">
      <c r="A329" s="14">
        <v>42205</v>
      </c>
      <c r="B329" s="23" t="s">
        <v>14</v>
      </c>
      <c r="C329" s="58">
        <v>94.89</v>
      </c>
      <c r="D329" s="25" t="s">
        <v>415</v>
      </c>
      <c r="E329" s="14">
        <v>42158</v>
      </c>
      <c r="F329" s="14">
        <v>42223</v>
      </c>
      <c r="G329" s="3">
        <f t="shared" si="12"/>
        <v>-18</v>
      </c>
      <c r="H329" s="4">
        <f t="shared" ref="H329:H392" si="13">SUM(G329*C329)</f>
        <v>-1708.02</v>
      </c>
    </row>
    <row r="330" spans="1:8" x14ac:dyDescent="0.25">
      <c r="A330" s="14">
        <v>42205</v>
      </c>
      <c r="B330" s="23" t="s">
        <v>14</v>
      </c>
      <c r="C330" s="58">
        <v>93.68</v>
      </c>
      <c r="D330" s="25" t="s">
        <v>416</v>
      </c>
      <c r="E330" s="14">
        <v>42158</v>
      </c>
      <c r="F330" s="14">
        <v>42223</v>
      </c>
      <c r="G330" s="3">
        <f t="shared" ref="G330:G393" si="14">SUM(A330-F330)</f>
        <v>-18</v>
      </c>
      <c r="H330" s="4">
        <f t="shared" si="13"/>
        <v>-1686.2400000000002</v>
      </c>
    </row>
    <row r="331" spans="1:8" x14ac:dyDescent="0.25">
      <c r="A331" s="14">
        <v>42205</v>
      </c>
      <c r="B331" s="23" t="s">
        <v>14</v>
      </c>
      <c r="C331" s="58">
        <v>76.7</v>
      </c>
      <c r="D331" s="25" t="s">
        <v>417</v>
      </c>
      <c r="E331" s="14">
        <v>42158</v>
      </c>
      <c r="F331" s="14">
        <v>42223</v>
      </c>
      <c r="G331" s="3">
        <f t="shared" si="14"/>
        <v>-18</v>
      </c>
      <c r="H331" s="4">
        <f t="shared" si="13"/>
        <v>-1380.6000000000001</v>
      </c>
    </row>
    <row r="332" spans="1:8" x14ac:dyDescent="0.25">
      <c r="A332" s="14">
        <v>42205</v>
      </c>
      <c r="B332" s="23" t="s">
        <v>14</v>
      </c>
      <c r="C332" s="58">
        <v>83.28</v>
      </c>
      <c r="D332" s="25" t="s">
        <v>418</v>
      </c>
      <c r="E332" s="14">
        <v>42158</v>
      </c>
      <c r="F332" s="14">
        <v>42223</v>
      </c>
      <c r="G332" s="3">
        <f t="shared" si="14"/>
        <v>-18</v>
      </c>
      <c r="H332" s="4">
        <f t="shared" si="13"/>
        <v>-1499.04</v>
      </c>
    </row>
    <row r="333" spans="1:8" x14ac:dyDescent="0.25">
      <c r="A333" s="14">
        <v>42205</v>
      </c>
      <c r="B333" s="23" t="s">
        <v>14</v>
      </c>
      <c r="C333" s="58">
        <v>74.87</v>
      </c>
      <c r="D333" s="25" t="s">
        <v>419</v>
      </c>
      <c r="E333" s="14">
        <v>42158</v>
      </c>
      <c r="F333" s="14">
        <v>42223</v>
      </c>
      <c r="G333" s="3">
        <f t="shared" si="14"/>
        <v>-18</v>
      </c>
      <c r="H333" s="4">
        <f t="shared" si="13"/>
        <v>-1347.66</v>
      </c>
    </row>
    <row r="334" spans="1:8" x14ac:dyDescent="0.25">
      <c r="A334" s="14">
        <v>42205</v>
      </c>
      <c r="B334" s="23" t="s">
        <v>14</v>
      </c>
      <c r="C334" s="58">
        <v>66.75</v>
      </c>
      <c r="D334" s="25" t="s">
        <v>420</v>
      </c>
      <c r="E334" s="14">
        <v>42158</v>
      </c>
      <c r="F334" s="14">
        <v>42223</v>
      </c>
      <c r="G334" s="3">
        <f t="shared" si="14"/>
        <v>-18</v>
      </c>
      <c r="H334" s="4">
        <f t="shared" si="13"/>
        <v>-1201.5</v>
      </c>
    </row>
    <row r="335" spans="1:8" x14ac:dyDescent="0.25">
      <c r="A335" s="14">
        <v>42205</v>
      </c>
      <c r="B335" s="23" t="s">
        <v>14</v>
      </c>
      <c r="C335" s="58">
        <v>60.74</v>
      </c>
      <c r="D335" s="25" t="s">
        <v>421</v>
      </c>
      <c r="E335" s="14">
        <v>42158</v>
      </c>
      <c r="F335" s="14">
        <v>42223</v>
      </c>
      <c r="G335" s="3">
        <f t="shared" si="14"/>
        <v>-18</v>
      </c>
      <c r="H335" s="4">
        <f t="shared" si="13"/>
        <v>-1093.32</v>
      </c>
    </row>
    <row r="336" spans="1:8" x14ac:dyDescent="0.25">
      <c r="A336" s="14">
        <v>42205</v>
      </c>
      <c r="B336" s="23" t="s">
        <v>14</v>
      </c>
      <c r="C336" s="58">
        <v>40.04</v>
      </c>
      <c r="D336" s="25" t="s">
        <v>422</v>
      </c>
      <c r="E336" s="14">
        <v>42158</v>
      </c>
      <c r="F336" s="14">
        <v>42223</v>
      </c>
      <c r="G336" s="3">
        <f t="shared" si="14"/>
        <v>-18</v>
      </c>
      <c r="H336" s="4">
        <f t="shared" si="13"/>
        <v>-720.72</v>
      </c>
    </row>
    <row r="337" spans="1:8" x14ac:dyDescent="0.25">
      <c r="A337" s="14">
        <v>42205</v>
      </c>
      <c r="B337" s="23" t="s">
        <v>14</v>
      </c>
      <c r="C337" s="58">
        <v>31.84</v>
      </c>
      <c r="D337" s="25" t="s">
        <v>423</v>
      </c>
      <c r="E337" s="14">
        <v>42158</v>
      </c>
      <c r="F337" s="14">
        <v>42223</v>
      </c>
      <c r="G337" s="3">
        <f t="shared" si="14"/>
        <v>-18</v>
      </c>
      <c r="H337" s="4">
        <f t="shared" si="13"/>
        <v>-573.12</v>
      </c>
    </row>
    <row r="338" spans="1:8" x14ac:dyDescent="0.25">
      <c r="A338" s="14">
        <v>42205</v>
      </c>
      <c r="B338" s="23" t="s">
        <v>14</v>
      </c>
      <c r="C338" s="58">
        <v>31.69</v>
      </c>
      <c r="D338" s="25" t="s">
        <v>424</v>
      </c>
      <c r="E338" s="14">
        <v>42158</v>
      </c>
      <c r="F338" s="14">
        <v>42223</v>
      </c>
      <c r="G338" s="3">
        <f t="shared" si="14"/>
        <v>-18</v>
      </c>
      <c r="H338" s="4">
        <f t="shared" si="13"/>
        <v>-570.42000000000007</v>
      </c>
    </row>
    <row r="339" spans="1:8" x14ac:dyDescent="0.25">
      <c r="A339" s="14">
        <v>42205</v>
      </c>
      <c r="B339" s="23" t="s">
        <v>14</v>
      </c>
      <c r="C339" s="58">
        <v>22.31</v>
      </c>
      <c r="D339" s="25" t="s">
        <v>425</v>
      </c>
      <c r="E339" s="14">
        <v>42158</v>
      </c>
      <c r="F339" s="14">
        <v>42223</v>
      </c>
      <c r="G339" s="3">
        <f t="shared" si="14"/>
        <v>-18</v>
      </c>
      <c r="H339" s="4">
        <f t="shared" si="13"/>
        <v>-401.58</v>
      </c>
    </row>
    <row r="340" spans="1:8" x14ac:dyDescent="0.25">
      <c r="A340" s="14">
        <v>42205</v>
      </c>
      <c r="B340" s="23" t="s">
        <v>14</v>
      </c>
      <c r="C340" s="58">
        <v>22.31</v>
      </c>
      <c r="D340" s="25" t="s">
        <v>426</v>
      </c>
      <c r="E340" s="14">
        <v>42158</v>
      </c>
      <c r="F340" s="14">
        <v>42223</v>
      </c>
      <c r="G340" s="3">
        <f t="shared" si="14"/>
        <v>-18</v>
      </c>
      <c r="H340" s="4">
        <f t="shared" si="13"/>
        <v>-401.58</v>
      </c>
    </row>
    <row r="341" spans="1:8" x14ac:dyDescent="0.25">
      <c r="A341" s="14">
        <v>42205</v>
      </c>
      <c r="B341" s="23" t="s">
        <v>14</v>
      </c>
      <c r="C341" s="58">
        <v>72.36</v>
      </c>
      <c r="D341" s="25" t="s">
        <v>427</v>
      </c>
      <c r="E341" s="14">
        <v>42158</v>
      </c>
      <c r="F341" s="14">
        <v>42223</v>
      </c>
      <c r="G341" s="3">
        <f t="shared" si="14"/>
        <v>-18</v>
      </c>
      <c r="H341" s="4">
        <f t="shared" si="13"/>
        <v>-1302.48</v>
      </c>
    </row>
    <row r="342" spans="1:8" x14ac:dyDescent="0.25">
      <c r="A342" s="14">
        <v>42205</v>
      </c>
      <c r="B342" s="23" t="s">
        <v>14</v>
      </c>
      <c r="C342" s="58">
        <v>240.03</v>
      </c>
      <c r="D342" s="25" t="s">
        <v>428</v>
      </c>
      <c r="E342" s="14">
        <v>42158</v>
      </c>
      <c r="F342" s="14">
        <v>42223</v>
      </c>
      <c r="G342" s="3">
        <f t="shared" si="14"/>
        <v>-18</v>
      </c>
      <c r="H342" s="4">
        <f t="shared" si="13"/>
        <v>-4320.54</v>
      </c>
    </row>
    <row r="343" spans="1:8" x14ac:dyDescent="0.25">
      <c r="A343" s="14">
        <v>42205</v>
      </c>
      <c r="B343" s="23" t="s">
        <v>14</v>
      </c>
      <c r="C343" s="58">
        <v>64.81</v>
      </c>
      <c r="D343" s="25" t="s">
        <v>429</v>
      </c>
      <c r="E343" s="14">
        <v>42158</v>
      </c>
      <c r="F343" s="14">
        <v>42223</v>
      </c>
      <c r="G343" s="3">
        <f t="shared" si="14"/>
        <v>-18</v>
      </c>
      <c r="H343" s="4">
        <f t="shared" si="13"/>
        <v>-1166.58</v>
      </c>
    </row>
    <row r="344" spans="1:8" x14ac:dyDescent="0.25">
      <c r="A344" s="14">
        <v>42205</v>
      </c>
      <c r="B344" s="23" t="s">
        <v>14</v>
      </c>
      <c r="C344" s="58">
        <v>532.63</v>
      </c>
      <c r="D344" s="25" t="s">
        <v>430</v>
      </c>
      <c r="E344" s="14">
        <v>42158</v>
      </c>
      <c r="F344" s="14">
        <v>42223</v>
      </c>
      <c r="G344" s="3">
        <f t="shared" si="14"/>
        <v>-18</v>
      </c>
      <c r="H344" s="4">
        <f t="shared" si="13"/>
        <v>-9587.34</v>
      </c>
    </row>
    <row r="345" spans="1:8" x14ac:dyDescent="0.25">
      <c r="A345" s="14">
        <v>42205</v>
      </c>
      <c r="B345" s="23" t="s">
        <v>14</v>
      </c>
      <c r="C345" s="58">
        <v>478.32</v>
      </c>
      <c r="D345" s="25" t="s">
        <v>431</v>
      </c>
      <c r="E345" s="14">
        <v>42158</v>
      </c>
      <c r="F345" s="14">
        <v>42223</v>
      </c>
      <c r="G345" s="3">
        <f t="shared" si="14"/>
        <v>-18</v>
      </c>
      <c r="H345" s="4">
        <f t="shared" si="13"/>
        <v>-8609.76</v>
      </c>
    </row>
    <row r="346" spans="1:8" x14ac:dyDescent="0.25">
      <c r="A346" s="14">
        <v>42205</v>
      </c>
      <c r="B346" s="23" t="s">
        <v>14</v>
      </c>
      <c r="C346" s="58">
        <v>603.23</v>
      </c>
      <c r="D346" s="25" t="s">
        <v>432</v>
      </c>
      <c r="E346" s="14">
        <v>42158</v>
      </c>
      <c r="F346" s="14">
        <v>42223</v>
      </c>
      <c r="G346" s="3">
        <f t="shared" si="14"/>
        <v>-18</v>
      </c>
      <c r="H346" s="4">
        <f t="shared" si="13"/>
        <v>-10858.14</v>
      </c>
    </row>
    <row r="347" spans="1:8" x14ac:dyDescent="0.25">
      <c r="A347" s="14">
        <v>42205</v>
      </c>
      <c r="B347" s="23" t="s">
        <v>14</v>
      </c>
      <c r="C347" s="58">
        <v>721.79</v>
      </c>
      <c r="D347" s="25" t="s">
        <v>433</v>
      </c>
      <c r="E347" s="14">
        <v>42158</v>
      </c>
      <c r="F347" s="14">
        <v>42223</v>
      </c>
      <c r="G347" s="3">
        <f t="shared" si="14"/>
        <v>-18</v>
      </c>
      <c r="H347" s="4">
        <f t="shared" si="13"/>
        <v>-12992.22</v>
      </c>
    </row>
    <row r="348" spans="1:8" x14ac:dyDescent="0.25">
      <c r="A348" s="14">
        <v>42205</v>
      </c>
      <c r="B348" s="23" t="s">
        <v>14</v>
      </c>
      <c r="C348" s="58">
        <v>1445.57</v>
      </c>
      <c r="D348" s="25" t="s">
        <v>434</v>
      </c>
      <c r="E348" s="14">
        <v>42158</v>
      </c>
      <c r="F348" s="14">
        <v>42223</v>
      </c>
      <c r="G348" s="3">
        <f t="shared" si="14"/>
        <v>-18</v>
      </c>
      <c r="H348" s="4">
        <f t="shared" si="13"/>
        <v>-26020.26</v>
      </c>
    </row>
    <row r="349" spans="1:8" x14ac:dyDescent="0.25">
      <c r="A349" s="14">
        <v>42205</v>
      </c>
      <c r="B349" s="23" t="s">
        <v>14</v>
      </c>
      <c r="C349" s="58">
        <v>318</v>
      </c>
      <c r="D349" s="25" t="s">
        <v>435</v>
      </c>
      <c r="E349" s="14">
        <v>42158</v>
      </c>
      <c r="F349" s="14">
        <v>42223</v>
      </c>
      <c r="G349" s="3">
        <f t="shared" si="14"/>
        <v>-18</v>
      </c>
      <c r="H349" s="4">
        <f t="shared" si="13"/>
        <v>-5724</v>
      </c>
    </row>
    <row r="350" spans="1:8" x14ac:dyDescent="0.25">
      <c r="A350" s="14">
        <v>42205</v>
      </c>
      <c r="B350" s="23" t="s">
        <v>14</v>
      </c>
      <c r="C350" s="58">
        <v>317.08999999999997</v>
      </c>
      <c r="D350" s="25" t="s">
        <v>436</v>
      </c>
      <c r="E350" s="14">
        <v>42158</v>
      </c>
      <c r="F350" s="14">
        <v>42223</v>
      </c>
      <c r="G350" s="3">
        <f t="shared" si="14"/>
        <v>-18</v>
      </c>
      <c r="H350" s="4">
        <f t="shared" si="13"/>
        <v>-5707.62</v>
      </c>
    </row>
    <row r="351" spans="1:8" x14ac:dyDescent="0.25">
      <c r="A351" s="14">
        <v>42205</v>
      </c>
      <c r="B351" s="23" t="s">
        <v>14</v>
      </c>
      <c r="C351" s="58">
        <v>2001.51</v>
      </c>
      <c r="D351" s="25" t="s">
        <v>437</v>
      </c>
      <c r="E351" s="14">
        <v>42158</v>
      </c>
      <c r="F351" s="14">
        <v>42223</v>
      </c>
      <c r="G351" s="3">
        <f t="shared" si="14"/>
        <v>-18</v>
      </c>
      <c r="H351" s="4">
        <f t="shared" si="13"/>
        <v>-36027.18</v>
      </c>
    </row>
    <row r="352" spans="1:8" x14ac:dyDescent="0.25">
      <c r="A352" s="14">
        <v>42205</v>
      </c>
      <c r="B352" s="23" t="s">
        <v>14</v>
      </c>
      <c r="C352" s="58">
        <v>2487.5500000000002</v>
      </c>
      <c r="D352" s="25" t="s">
        <v>438</v>
      </c>
      <c r="E352" s="14">
        <v>42158</v>
      </c>
      <c r="F352" s="14">
        <v>42223</v>
      </c>
      <c r="G352" s="3">
        <f t="shared" si="14"/>
        <v>-18</v>
      </c>
      <c r="H352" s="4">
        <f t="shared" si="13"/>
        <v>-44775.9</v>
      </c>
    </row>
    <row r="353" spans="1:8" x14ac:dyDescent="0.25">
      <c r="A353" s="14">
        <v>42205</v>
      </c>
      <c r="B353" s="23" t="s">
        <v>14</v>
      </c>
      <c r="C353" s="58">
        <v>2514.37</v>
      </c>
      <c r="D353" s="25" t="s">
        <v>439</v>
      </c>
      <c r="E353" s="14">
        <v>42158</v>
      </c>
      <c r="F353" s="14">
        <v>42223</v>
      </c>
      <c r="G353" s="3">
        <f t="shared" si="14"/>
        <v>-18</v>
      </c>
      <c r="H353" s="4">
        <f t="shared" si="13"/>
        <v>-45258.659999999996</v>
      </c>
    </row>
    <row r="354" spans="1:8" x14ac:dyDescent="0.25">
      <c r="A354" s="14">
        <v>42205</v>
      </c>
      <c r="B354" s="23" t="s">
        <v>14</v>
      </c>
      <c r="C354" s="58">
        <v>2645.62</v>
      </c>
      <c r="D354" s="25" t="s">
        <v>440</v>
      </c>
      <c r="E354" s="14">
        <v>42158</v>
      </c>
      <c r="F354" s="14">
        <v>42223</v>
      </c>
      <c r="G354" s="3">
        <f t="shared" si="14"/>
        <v>-18</v>
      </c>
      <c r="H354" s="4">
        <f t="shared" si="13"/>
        <v>-47621.159999999996</v>
      </c>
    </row>
    <row r="355" spans="1:8" x14ac:dyDescent="0.25">
      <c r="A355" s="14">
        <v>42205</v>
      </c>
      <c r="B355" s="23" t="s">
        <v>14</v>
      </c>
      <c r="C355" s="58">
        <v>154.16999999999999</v>
      </c>
      <c r="D355" s="25" t="s">
        <v>441</v>
      </c>
      <c r="E355" s="14">
        <v>42158</v>
      </c>
      <c r="F355" s="14">
        <v>42223</v>
      </c>
      <c r="G355" s="3">
        <f t="shared" si="14"/>
        <v>-18</v>
      </c>
      <c r="H355" s="4">
        <f t="shared" si="13"/>
        <v>-2775.06</v>
      </c>
    </row>
    <row r="356" spans="1:8" x14ac:dyDescent="0.25">
      <c r="A356" s="14">
        <v>42205</v>
      </c>
      <c r="B356" s="23" t="s">
        <v>14</v>
      </c>
      <c r="C356" s="58">
        <v>1467.94</v>
      </c>
      <c r="D356" s="25" t="s">
        <v>442</v>
      </c>
      <c r="E356" s="14">
        <v>42158</v>
      </c>
      <c r="F356" s="14">
        <v>42223</v>
      </c>
      <c r="G356" s="3">
        <f t="shared" si="14"/>
        <v>-18</v>
      </c>
      <c r="H356" s="4">
        <f t="shared" si="13"/>
        <v>-26422.920000000002</v>
      </c>
    </row>
    <row r="357" spans="1:8" x14ac:dyDescent="0.25">
      <c r="A357" s="14">
        <v>42205</v>
      </c>
      <c r="B357" s="23" t="s">
        <v>14</v>
      </c>
      <c r="C357" s="58">
        <v>118.55</v>
      </c>
      <c r="D357" s="25" t="s">
        <v>443</v>
      </c>
      <c r="E357" s="14">
        <v>42158</v>
      </c>
      <c r="F357" s="14">
        <v>42223</v>
      </c>
      <c r="G357" s="3">
        <f t="shared" si="14"/>
        <v>-18</v>
      </c>
      <c r="H357" s="4">
        <f t="shared" si="13"/>
        <v>-2133.9</v>
      </c>
    </row>
    <row r="358" spans="1:8" x14ac:dyDescent="0.25">
      <c r="A358" s="14">
        <v>42205</v>
      </c>
      <c r="B358" s="23" t="s">
        <v>14</v>
      </c>
      <c r="C358" s="58">
        <v>308.49</v>
      </c>
      <c r="D358" s="25" t="s">
        <v>444</v>
      </c>
      <c r="E358" s="14">
        <v>42158</v>
      </c>
      <c r="F358" s="14">
        <v>42223</v>
      </c>
      <c r="G358" s="3">
        <f t="shared" si="14"/>
        <v>-18</v>
      </c>
      <c r="H358" s="4">
        <f t="shared" si="13"/>
        <v>-5552.82</v>
      </c>
    </row>
    <row r="359" spans="1:8" x14ac:dyDescent="0.25">
      <c r="A359" s="14">
        <v>42205</v>
      </c>
      <c r="B359" s="23" t="s">
        <v>14</v>
      </c>
      <c r="C359" s="58">
        <v>2886.72</v>
      </c>
      <c r="D359" s="25" t="s">
        <v>445</v>
      </c>
      <c r="E359" s="14">
        <v>42158</v>
      </c>
      <c r="F359" s="14">
        <v>42223</v>
      </c>
      <c r="G359" s="3">
        <f t="shared" si="14"/>
        <v>-18</v>
      </c>
      <c r="H359" s="4">
        <f t="shared" si="13"/>
        <v>-51960.959999999999</v>
      </c>
    </row>
    <row r="360" spans="1:8" x14ac:dyDescent="0.25">
      <c r="A360" s="14">
        <v>42205</v>
      </c>
      <c r="B360" s="23" t="s">
        <v>14</v>
      </c>
      <c r="C360" s="58">
        <v>1359.5</v>
      </c>
      <c r="D360" s="25" t="s">
        <v>446</v>
      </c>
      <c r="E360" s="14">
        <v>42158</v>
      </c>
      <c r="F360" s="14">
        <v>42223</v>
      </c>
      <c r="G360" s="3">
        <f t="shared" si="14"/>
        <v>-18</v>
      </c>
      <c r="H360" s="4">
        <f t="shared" si="13"/>
        <v>-24471</v>
      </c>
    </row>
    <row r="361" spans="1:8" x14ac:dyDescent="0.25">
      <c r="A361" s="14">
        <v>42205</v>
      </c>
      <c r="B361" s="23" t="s">
        <v>14</v>
      </c>
      <c r="C361" s="58">
        <v>1751.57</v>
      </c>
      <c r="D361" s="25" t="s">
        <v>447</v>
      </c>
      <c r="E361" s="14">
        <v>42158</v>
      </c>
      <c r="F361" s="14">
        <v>42223</v>
      </c>
      <c r="G361" s="3">
        <f t="shared" si="14"/>
        <v>-18</v>
      </c>
      <c r="H361" s="4">
        <f t="shared" si="13"/>
        <v>-31528.26</v>
      </c>
    </row>
    <row r="362" spans="1:8" x14ac:dyDescent="0.25">
      <c r="A362" s="14">
        <v>42205</v>
      </c>
      <c r="B362" s="23" t="s">
        <v>14</v>
      </c>
      <c r="C362" s="58">
        <v>1724.06</v>
      </c>
      <c r="D362" s="25" t="s">
        <v>448</v>
      </c>
      <c r="E362" s="14">
        <v>42158</v>
      </c>
      <c r="F362" s="14">
        <v>42223</v>
      </c>
      <c r="G362" s="3">
        <f t="shared" si="14"/>
        <v>-18</v>
      </c>
      <c r="H362" s="4">
        <f t="shared" si="13"/>
        <v>-31033.079999999998</v>
      </c>
    </row>
    <row r="363" spans="1:8" x14ac:dyDescent="0.25">
      <c r="A363" s="14">
        <v>42205</v>
      </c>
      <c r="B363" s="23" t="s">
        <v>14</v>
      </c>
      <c r="C363" s="58">
        <v>424.45</v>
      </c>
      <c r="D363" s="25" t="s">
        <v>449</v>
      </c>
      <c r="E363" s="14">
        <v>42158</v>
      </c>
      <c r="F363" s="14">
        <v>42223</v>
      </c>
      <c r="G363" s="3">
        <f t="shared" si="14"/>
        <v>-18</v>
      </c>
      <c r="H363" s="4">
        <f t="shared" si="13"/>
        <v>-7640.0999999999995</v>
      </c>
    </row>
    <row r="364" spans="1:8" x14ac:dyDescent="0.25">
      <c r="A364" s="14">
        <v>42205</v>
      </c>
      <c r="B364" s="23" t="s">
        <v>14</v>
      </c>
      <c r="C364" s="58">
        <v>2435.7800000000002</v>
      </c>
      <c r="D364" s="25" t="s">
        <v>450</v>
      </c>
      <c r="E364" s="14">
        <v>42158</v>
      </c>
      <c r="F364" s="14">
        <v>42223</v>
      </c>
      <c r="G364" s="3">
        <f t="shared" si="14"/>
        <v>-18</v>
      </c>
      <c r="H364" s="4">
        <f t="shared" si="13"/>
        <v>-43844.04</v>
      </c>
    </row>
    <row r="365" spans="1:8" x14ac:dyDescent="0.25">
      <c r="A365" s="14">
        <v>42207</v>
      </c>
      <c r="B365" s="23" t="s">
        <v>63</v>
      </c>
      <c r="C365" s="58">
        <v>10980</v>
      </c>
      <c r="D365" s="25" t="s">
        <v>451</v>
      </c>
      <c r="E365" s="14">
        <v>41991</v>
      </c>
      <c r="F365" s="14">
        <v>42085</v>
      </c>
      <c r="G365" s="3">
        <f t="shared" si="14"/>
        <v>122</v>
      </c>
      <c r="H365" s="4">
        <f t="shared" si="13"/>
        <v>1339560</v>
      </c>
    </row>
    <row r="366" spans="1:8" x14ac:dyDescent="0.25">
      <c r="A366" s="14">
        <v>42207</v>
      </c>
      <c r="B366" s="23" t="s">
        <v>64</v>
      </c>
      <c r="C366" s="58">
        <v>8034.71</v>
      </c>
      <c r="D366" s="25" t="s">
        <v>452</v>
      </c>
      <c r="E366" s="14">
        <v>42187</v>
      </c>
      <c r="F366" s="14">
        <v>42223</v>
      </c>
      <c r="G366" s="3">
        <f t="shared" si="14"/>
        <v>-16</v>
      </c>
      <c r="H366" s="4">
        <f t="shared" si="13"/>
        <v>-128555.36</v>
      </c>
    </row>
    <row r="367" spans="1:8" x14ac:dyDescent="0.25">
      <c r="A367" s="14">
        <v>42207</v>
      </c>
      <c r="B367" s="23" t="s">
        <v>65</v>
      </c>
      <c r="C367" s="58">
        <v>20729.3</v>
      </c>
      <c r="D367" s="25" t="s">
        <v>453</v>
      </c>
      <c r="E367" s="14">
        <v>42207</v>
      </c>
      <c r="F367" s="14">
        <v>42224</v>
      </c>
      <c r="G367" s="3">
        <f t="shared" si="14"/>
        <v>-17</v>
      </c>
      <c r="H367" s="4">
        <f t="shared" si="13"/>
        <v>-352398.1</v>
      </c>
    </row>
    <row r="368" spans="1:8" x14ac:dyDescent="0.25">
      <c r="A368" s="14">
        <v>42207</v>
      </c>
      <c r="B368" s="23" t="s">
        <v>66</v>
      </c>
      <c r="C368" s="58">
        <v>18800</v>
      </c>
      <c r="D368" s="25" t="s">
        <v>454</v>
      </c>
      <c r="E368" s="14">
        <v>42154</v>
      </c>
      <c r="F368" s="14">
        <v>42194</v>
      </c>
      <c r="G368" s="3">
        <f t="shared" si="14"/>
        <v>13</v>
      </c>
      <c r="H368" s="4">
        <f t="shared" si="13"/>
        <v>244400</v>
      </c>
    </row>
    <row r="369" spans="1:8" x14ac:dyDescent="0.25">
      <c r="A369" s="14">
        <v>42207</v>
      </c>
      <c r="B369" s="23" t="s">
        <v>67</v>
      </c>
      <c r="C369" s="58">
        <v>4100</v>
      </c>
      <c r="D369" s="25" t="s">
        <v>319</v>
      </c>
      <c r="E369" s="14">
        <v>42185</v>
      </c>
      <c r="F369" s="14">
        <v>42219</v>
      </c>
      <c r="G369" s="3">
        <f t="shared" si="14"/>
        <v>-12</v>
      </c>
      <c r="H369" s="4">
        <f t="shared" si="13"/>
        <v>-49200</v>
      </c>
    </row>
    <row r="370" spans="1:8" x14ac:dyDescent="0.25">
      <c r="A370" s="14">
        <v>42207</v>
      </c>
      <c r="B370" s="23" t="s">
        <v>68</v>
      </c>
      <c r="C370" s="58">
        <v>6026.86</v>
      </c>
      <c r="D370" s="25" t="s">
        <v>455</v>
      </c>
      <c r="E370" s="14">
        <v>42188</v>
      </c>
      <c r="F370" s="14">
        <v>42223</v>
      </c>
      <c r="G370" s="3">
        <f t="shared" si="14"/>
        <v>-16</v>
      </c>
      <c r="H370" s="4">
        <f t="shared" si="13"/>
        <v>-96429.759999999995</v>
      </c>
    </row>
    <row r="371" spans="1:8" x14ac:dyDescent="0.25">
      <c r="A371" s="14">
        <v>42208</v>
      </c>
      <c r="B371" s="23" t="s">
        <v>69</v>
      </c>
      <c r="C371" s="58">
        <v>5167.22</v>
      </c>
      <c r="D371" s="25" t="s">
        <v>456</v>
      </c>
      <c r="E371" s="14">
        <v>42192</v>
      </c>
      <c r="F371" s="14">
        <v>42224</v>
      </c>
      <c r="G371" s="3">
        <f t="shared" si="14"/>
        <v>-16</v>
      </c>
      <c r="H371" s="4">
        <f t="shared" si="13"/>
        <v>-82675.520000000004</v>
      </c>
    </row>
    <row r="372" spans="1:8" x14ac:dyDescent="0.25">
      <c r="A372" s="14">
        <v>42208</v>
      </c>
      <c r="B372" s="23" t="s">
        <v>70</v>
      </c>
      <c r="C372" s="58">
        <v>9830</v>
      </c>
      <c r="D372" s="25" t="s">
        <v>319</v>
      </c>
      <c r="E372" s="14">
        <v>42164</v>
      </c>
      <c r="F372" s="14">
        <v>42195</v>
      </c>
      <c r="G372" s="3">
        <f t="shared" si="14"/>
        <v>13</v>
      </c>
      <c r="H372" s="4">
        <f t="shared" si="13"/>
        <v>127790</v>
      </c>
    </row>
    <row r="373" spans="1:8" x14ac:dyDescent="0.25">
      <c r="A373" s="14">
        <v>42215</v>
      </c>
      <c r="B373" s="23" t="s">
        <v>71</v>
      </c>
      <c r="C373" s="58">
        <v>14873.89</v>
      </c>
      <c r="D373" s="25" t="s">
        <v>457</v>
      </c>
      <c r="E373" s="14">
        <v>41968</v>
      </c>
      <c r="F373" s="14">
        <v>42015</v>
      </c>
      <c r="G373" s="3">
        <f t="shared" si="14"/>
        <v>200</v>
      </c>
      <c r="H373" s="4">
        <f t="shared" si="13"/>
        <v>2974778</v>
      </c>
    </row>
    <row r="374" spans="1:8" x14ac:dyDescent="0.25">
      <c r="A374" s="14">
        <v>42215</v>
      </c>
      <c r="B374" s="23" t="s">
        <v>72</v>
      </c>
      <c r="C374" s="58">
        <v>1660</v>
      </c>
      <c r="D374" s="25">
        <v>4</v>
      </c>
      <c r="E374" s="14">
        <v>42089</v>
      </c>
      <c r="F374" s="14">
        <v>42121</v>
      </c>
      <c r="G374" s="3">
        <f t="shared" si="14"/>
        <v>94</v>
      </c>
      <c r="H374" s="4">
        <f t="shared" si="13"/>
        <v>156040</v>
      </c>
    </row>
    <row r="375" spans="1:8" x14ac:dyDescent="0.25">
      <c r="A375" s="14">
        <v>42215</v>
      </c>
      <c r="B375" s="23" t="s">
        <v>15</v>
      </c>
      <c r="C375" s="58">
        <v>52459.03</v>
      </c>
      <c r="D375" s="25" t="s">
        <v>458</v>
      </c>
      <c r="E375" s="14">
        <v>42188</v>
      </c>
      <c r="F375" s="14">
        <v>42219</v>
      </c>
      <c r="G375" s="3">
        <f t="shared" si="14"/>
        <v>-4</v>
      </c>
      <c r="H375" s="4">
        <f t="shared" si="13"/>
        <v>-209836.12</v>
      </c>
    </row>
    <row r="376" spans="1:8" x14ac:dyDescent="0.25">
      <c r="A376" s="14">
        <v>42215</v>
      </c>
      <c r="B376" s="23" t="s">
        <v>73</v>
      </c>
      <c r="C376" s="58">
        <v>12873.07</v>
      </c>
      <c r="D376" s="26" t="s">
        <v>701</v>
      </c>
      <c r="E376" s="14">
        <v>42164</v>
      </c>
      <c r="F376" s="14">
        <v>42219</v>
      </c>
      <c r="G376" s="3">
        <f t="shared" si="14"/>
        <v>-4</v>
      </c>
      <c r="H376" s="4">
        <f t="shared" si="13"/>
        <v>-51492.28</v>
      </c>
    </row>
    <row r="377" spans="1:8" x14ac:dyDescent="0.25">
      <c r="A377" s="14">
        <v>42215</v>
      </c>
      <c r="B377" s="23" t="s">
        <v>74</v>
      </c>
      <c r="C377" s="58">
        <v>8196</v>
      </c>
      <c r="D377" s="25" t="s">
        <v>459</v>
      </c>
      <c r="E377" s="14">
        <v>42180</v>
      </c>
      <c r="F377" s="14">
        <v>42215</v>
      </c>
      <c r="G377" s="3">
        <f t="shared" si="14"/>
        <v>0</v>
      </c>
      <c r="H377" s="4">
        <f t="shared" si="13"/>
        <v>0</v>
      </c>
    </row>
    <row r="378" spans="1:8" x14ac:dyDescent="0.25">
      <c r="A378" s="14">
        <v>42215</v>
      </c>
      <c r="B378" s="23" t="s">
        <v>75</v>
      </c>
      <c r="C378" s="58">
        <v>28.91</v>
      </c>
      <c r="D378" s="25" t="s">
        <v>460</v>
      </c>
      <c r="E378" s="14">
        <v>42171</v>
      </c>
      <c r="F378" s="14">
        <v>42223</v>
      </c>
      <c r="G378" s="3">
        <f t="shared" si="14"/>
        <v>-8</v>
      </c>
      <c r="H378" s="4">
        <f t="shared" si="13"/>
        <v>-231.28</v>
      </c>
    </row>
    <row r="379" spans="1:8" x14ac:dyDescent="0.25">
      <c r="A379" s="14">
        <v>42215</v>
      </c>
      <c r="B379" s="23" t="s">
        <v>16</v>
      </c>
      <c r="C379" s="58">
        <v>4183.34</v>
      </c>
      <c r="D379" s="26" t="s">
        <v>697</v>
      </c>
      <c r="E379" s="14">
        <v>42170</v>
      </c>
      <c r="F379" s="14">
        <v>42222</v>
      </c>
      <c r="G379" s="3">
        <f t="shared" si="14"/>
        <v>-7</v>
      </c>
      <c r="H379" s="4">
        <f t="shared" si="13"/>
        <v>-29283.38</v>
      </c>
    </row>
    <row r="380" spans="1:8" x14ac:dyDescent="0.25">
      <c r="A380" s="14">
        <v>42215</v>
      </c>
      <c r="B380" s="23" t="s">
        <v>16</v>
      </c>
      <c r="C380" s="58">
        <v>455.16</v>
      </c>
      <c r="D380" s="25">
        <v>5140003557</v>
      </c>
      <c r="E380" s="14">
        <v>42177</v>
      </c>
      <c r="F380" s="14">
        <v>42222</v>
      </c>
      <c r="G380" s="3">
        <f t="shared" si="14"/>
        <v>-7</v>
      </c>
      <c r="H380" s="4">
        <f t="shared" si="13"/>
        <v>-3186.1200000000003</v>
      </c>
    </row>
    <row r="381" spans="1:8" x14ac:dyDescent="0.25">
      <c r="A381" s="14">
        <v>42215</v>
      </c>
      <c r="B381" s="23" t="s">
        <v>16</v>
      </c>
      <c r="C381" s="58">
        <v>565.15</v>
      </c>
      <c r="D381" s="25">
        <v>5140003290</v>
      </c>
      <c r="E381" s="14">
        <v>42177</v>
      </c>
      <c r="F381" s="14">
        <v>42222</v>
      </c>
      <c r="G381" s="3">
        <f t="shared" si="14"/>
        <v>-7</v>
      </c>
      <c r="H381" s="4">
        <f t="shared" si="13"/>
        <v>-3956.0499999999997</v>
      </c>
    </row>
    <row r="382" spans="1:8" x14ac:dyDescent="0.25">
      <c r="A382" s="14">
        <v>42215</v>
      </c>
      <c r="B382" s="23" t="s">
        <v>16</v>
      </c>
      <c r="C382" s="58">
        <v>408.19</v>
      </c>
      <c r="D382" s="25">
        <v>5140003130</v>
      </c>
      <c r="E382" s="14">
        <v>42177</v>
      </c>
      <c r="F382" s="14">
        <v>42222</v>
      </c>
      <c r="G382" s="3">
        <f t="shared" si="14"/>
        <v>-7</v>
      </c>
      <c r="H382" s="4">
        <f t="shared" si="13"/>
        <v>-2857.33</v>
      </c>
    </row>
    <row r="383" spans="1:8" x14ac:dyDescent="0.25">
      <c r="A383" s="14">
        <v>42215</v>
      </c>
      <c r="B383" s="23" t="s">
        <v>16</v>
      </c>
      <c r="C383" s="58">
        <v>140.65</v>
      </c>
      <c r="D383" s="25">
        <v>5140002948</v>
      </c>
      <c r="E383" s="14">
        <v>42177</v>
      </c>
      <c r="F383" s="14">
        <v>42222</v>
      </c>
      <c r="G383" s="3">
        <f t="shared" si="14"/>
        <v>-7</v>
      </c>
      <c r="H383" s="4">
        <f t="shared" si="13"/>
        <v>-984.55000000000007</v>
      </c>
    </row>
    <row r="384" spans="1:8" x14ac:dyDescent="0.25">
      <c r="A384" s="14">
        <v>42215</v>
      </c>
      <c r="B384" s="23" t="s">
        <v>76</v>
      </c>
      <c r="C384" s="58">
        <v>36.659999999999997</v>
      </c>
      <c r="D384" s="25">
        <v>4600371688</v>
      </c>
      <c r="E384" s="14">
        <v>42161</v>
      </c>
      <c r="F384" s="14">
        <v>42195</v>
      </c>
      <c r="G384" s="3">
        <f t="shared" si="14"/>
        <v>20</v>
      </c>
      <c r="H384" s="4">
        <f t="shared" si="13"/>
        <v>733.19999999999993</v>
      </c>
    </row>
    <row r="385" spans="1:8" x14ac:dyDescent="0.25">
      <c r="A385" s="14">
        <v>42215</v>
      </c>
      <c r="B385" s="23" t="s">
        <v>76</v>
      </c>
      <c r="C385" s="58">
        <v>626.96</v>
      </c>
      <c r="D385" s="25">
        <v>4600387386</v>
      </c>
      <c r="E385" s="14">
        <v>42162</v>
      </c>
      <c r="F385" s="14">
        <v>42195</v>
      </c>
      <c r="G385" s="3">
        <f t="shared" si="14"/>
        <v>20</v>
      </c>
      <c r="H385" s="4">
        <f t="shared" si="13"/>
        <v>12539.2</v>
      </c>
    </row>
    <row r="386" spans="1:8" x14ac:dyDescent="0.25">
      <c r="A386" s="14">
        <v>42215</v>
      </c>
      <c r="B386" s="23" t="s">
        <v>77</v>
      </c>
      <c r="C386" s="58">
        <v>1500</v>
      </c>
      <c r="D386" s="25" t="s">
        <v>461</v>
      </c>
      <c r="E386" s="14">
        <v>42200</v>
      </c>
      <c r="F386" s="14">
        <v>42244</v>
      </c>
      <c r="G386" s="3">
        <f t="shared" si="14"/>
        <v>-29</v>
      </c>
      <c r="H386" s="4">
        <f t="shared" si="13"/>
        <v>-43500</v>
      </c>
    </row>
    <row r="387" spans="1:8" x14ac:dyDescent="0.25">
      <c r="A387" s="14">
        <v>42215</v>
      </c>
      <c r="B387" s="23" t="s">
        <v>30</v>
      </c>
      <c r="C387" s="58">
        <v>7045</v>
      </c>
      <c r="D387" s="25" t="s">
        <v>462</v>
      </c>
      <c r="E387" s="14">
        <v>42206</v>
      </c>
      <c r="F387" s="14">
        <v>42238</v>
      </c>
      <c r="G387" s="3">
        <f t="shared" si="14"/>
        <v>-23</v>
      </c>
      <c r="H387" s="4">
        <f t="shared" si="13"/>
        <v>-162035</v>
      </c>
    </row>
    <row r="388" spans="1:8" x14ac:dyDescent="0.25">
      <c r="A388" s="14">
        <v>42215</v>
      </c>
      <c r="B388" s="23" t="s">
        <v>18</v>
      </c>
      <c r="C388" s="58">
        <v>70.319999999999993</v>
      </c>
      <c r="D388" s="25">
        <v>888118</v>
      </c>
      <c r="E388" s="14">
        <v>42185</v>
      </c>
      <c r="F388" s="14">
        <v>42233</v>
      </c>
      <c r="G388" s="3">
        <f t="shared" si="14"/>
        <v>-18</v>
      </c>
      <c r="H388" s="4">
        <f t="shared" si="13"/>
        <v>-1265.7599999999998</v>
      </c>
    </row>
    <row r="389" spans="1:8" x14ac:dyDescent="0.25">
      <c r="A389" s="14">
        <v>42215</v>
      </c>
      <c r="B389" s="23" t="s">
        <v>32</v>
      </c>
      <c r="C389" s="58">
        <v>271</v>
      </c>
      <c r="D389" s="25" t="s">
        <v>463</v>
      </c>
      <c r="E389" s="14">
        <v>42142</v>
      </c>
      <c r="F389" s="14">
        <v>42193</v>
      </c>
      <c r="G389" s="3">
        <f t="shared" si="14"/>
        <v>22</v>
      </c>
      <c r="H389" s="4">
        <f t="shared" si="13"/>
        <v>5962</v>
      </c>
    </row>
    <row r="390" spans="1:8" x14ac:dyDescent="0.25">
      <c r="A390" s="14">
        <v>42215</v>
      </c>
      <c r="B390" s="23" t="s">
        <v>18</v>
      </c>
      <c r="C390" s="58">
        <v>1170</v>
      </c>
      <c r="D390" s="25">
        <v>88899</v>
      </c>
      <c r="E390" s="14">
        <v>42185</v>
      </c>
      <c r="F390" s="14">
        <v>42233</v>
      </c>
      <c r="G390" s="3">
        <f t="shared" si="14"/>
        <v>-18</v>
      </c>
      <c r="H390" s="4">
        <f t="shared" si="13"/>
        <v>-21060</v>
      </c>
    </row>
    <row r="391" spans="1:8" x14ac:dyDescent="0.25">
      <c r="A391" s="14">
        <v>42215</v>
      </c>
      <c r="B391" s="23" t="s">
        <v>78</v>
      </c>
      <c r="C391" s="58">
        <v>1613.26</v>
      </c>
      <c r="D391" s="26" t="s">
        <v>700</v>
      </c>
      <c r="E391" s="14">
        <v>42180</v>
      </c>
      <c r="F391" s="14">
        <v>42225</v>
      </c>
      <c r="G391" s="3">
        <f t="shared" si="14"/>
        <v>-10</v>
      </c>
      <c r="H391" s="4">
        <f t="shared" si="13"/>
        <v>-16132.6</v>
      </c>
    </row>
    <row r="392" spans="1:8" x14ac:dyDescent="0.25">
      <c r="A392" s="14">
        <v>42215</v>
      </c>
      <c r="B392" s="23" t="s">
        <v>60</v>
      </c>
      <c r="C392" s="58">
        <v>2174.7600000000002</v>
      </c>
      <c r="D392" s="25">
        <v>1983</v>
      </c>
      <c r="E392" s="14">
        <v>42154</v>
      </c>
      <c r="F392" s="14">
        <v>42193</v>
      </c>
      <c r="G392" s="3">
        <f t="shared" si="14"/>
        <v>22</v>
      </c>
      <c r="H392" s="4">
        <f t="shared" si="13"/>
        <v>47844.72</v>
      </c>
    </row>
    <row r="393" spans="1:8" x14ac:dyDescent="0.25">
      <c r="A393" s="14">
        <v>42215</v>
      </c>
      <c r="B393" s="23" t="s">
        <v>79</v>
      </c>
      <c r="C393" s="58">
        <v>35285.25</v>
      </c>
      <c r="D393" s="25" t="s">
        <v>464</v>
      </c>
      <c r="E393" s="14">
        <v>42154</v>
      </c>
      <c r="F393" s="14">
        <v>42225</v>
      </c>
      <c r="G393" s="3">
        <f t="shared" si="14"/>
        <v>-10</v>
      </c>
      <c r="H393" s="4">
        <f t="shared" ref="H393:H456" si="15">SUM(G393*C393)</f>
        <v>-352852.5</v>
      </c>
    </row>
    <row r="394" spans="1:8" x14ac:dyDescent="0.25">
      <c r="A394" s="14">
        <v>42215</v>
      </c>
      <c r="B394" s="23" t="s">
        <v>80</v>
      </c>
      <c r="C394" s="58">
        <v>7492.5</v>
      </c>
      <c r="D394" s="25" t="s">
        <v>465</v>
      </c>
      <c r="E394" s="14">
        <v>42185</v>
      </c>
      <c r="F394" s="14">
        <v>42219</v>
      </c>
      <c r="G394" s="3">
        <f t="shared" ref="G394:G457" si="16">SUM(A394-F394)</f>
        <v>-4</v>
      </c>
      <c r="H394" s="4">
        <f t="shared" si="15"/>
        <v>-29970</v>
      </c>
    </row>
    <row r="395" spans="1:8" x14ac:dyDescent="0.25">
      <c r="A395" s="14">
        <v>42215</v>
      </c>
      <c r="B395" s="23" t="s">
        <v>79</v>
      </c>
      <c r="C395" s="58">
        <v>35285.25</v>
      </c>
      <c r="D395" s="25" t="s">
        <v>466</v>
      </c>
      <c r="E395" s="14">
        <v>42185</v>
      </c>
      <c r="F395" s="14">
        <v>42225</v>
      </c>
      <c r="G395" s="3">
        <f t="shared" si="16"/>
        <v>-10</v>
      </c>
      <c r="H395" s="4">
        <f t="shared" si="15"/>
        <v>-352852.5</v>
      </c>
    </row>
    <row r="396" spans="1:8" x14ac:dyDescent="0.25">
      <c r="A396" s="14">
        <v>42215</v>
      </c>
      <c r="B396" s="23" t="s">
        <v>81</v>
      </c>
      <c r="C396" s="58">
        <v>1643.61</v>
      </c>
      <c r="D396" s="25">
        <v>383</v>
      </c>
      <c r="E396" s="14">
        <v>42180</v>
      </c>
      <c r="F396" s="14">
        <v>42219</v>
      </c>
      <c r="G396" s="3">
        <f t="shared" si="16"/>
        <v>-4</v>
      </c>
      <c r="H396" s="4">
        <f t="shared" si="15"/>
        <v>-6574.44</v>
      </c>
    </row>
    <row r="397" spans="1:8" x14ac:dyDescent="0.25">
      <c r="A397" s="14">
        <v>42215</v>
      </c>
      <c r="B397" s="23" t="s">
        <v>82</v>
      </c>
      <c r="C397" s="58">
        <v>1095.92</v>
      </c>
      <c r="D397" s="25" t="s">
        <v>467</v>
      </c>
      <c r="E397" s="14">
        <v>42193</v>
      </c>
      <c r="F397" s="14">
        <f>E397+30</f>
        <v>42223</v>
      </c>
      <c r="G397" s="3">
        <f t="shared" si="16"/>
        <v>-8</v>
      </c>
      <c r="H397" s="4">
        <f t="shared" si="15"/>
        <v>-8767.36</v>
      </c>
    </row>
    <row r="398" spans="1:8" x14ac:dyDescent="0.25">
      <c r="A398" s="14">
        <v>42215</v>
      </c>
      <c r="B398" s="23" t="s">
        <v>83</v>
      </c>
      <c r="C398" s="58">
        <v>4770.76</v>
      </c>
      <c r="D398" s="25">
        <v>2256</v>
      </c>
      <c r="E398" s="14">
        <v>42188</v>
      </c>
      <c r="F398" s="14">
        <v>42233</v>
      </c>
      <c r="G398" s="3">
        <f t="shared" si="16"/>
        <v>-18</v>
      </c>
      <c r="H398" s="4">
        <f t="shared" si="15"/>
        <v>-85873.680000000008</v>
      </c>
    </row>
    <row r="399" spans="1:8" x14ac:dyDescent="0.25">
      <c r="A399" s="14">
        <v>42215</v>
      </c>
      <c r="B399" s="23" t="s">
        <v>84</v>
      </c>
      <c r="C399" s="58">
        <v>10957.45</v>
      </c>
      <c r="D399" s="25">
        <v>10</v>
      </c>
      <c r="E399" s="14">
        <v>42202</v>
      </c>
      <c r="F399" s="14">
        <v>42246</v>
      </c>
      <c r="G399" s="3">
        <f t="shared" si="16"/>
        <v>-31</v>
      </c>
      <c r="H399" s="4">
        <f t="shared" si="15"/>
        <v>-339680.95</v>
      </c>
    </row>
    <row r="400" spans="1:8" x14ac:dyDescent="0.25">
      <c r="A400" s="14">
        <v>42215</v>
      </c>
      <c r="B400" s="23" t="s">
        <v>85</v>
      </c>
      <c r="C400" s="58">
        <v>14760</v>
      </c>
      <c r="D400" s="25" t="s">
        <v>321</v>
      </c>
      <c r="E400" s="14">
        <v>42191</v>
      </c>
      <c r="F400" s="14">
        <v>42231</v>
      </c>
      <c r="G400" s="3">
        <f t="shared" si="16"/>
        <v>-16</v>
      </c>
      <c r="H400" s="4">
        <f t="shared" si="15"/>
        <v>-236160</v>
      </c>
    </row>
    <row r="401" spans="1:8" x14ac:dyDescent="0.25">
      <c r="A401" s="14">
        <v>42215</v>
      </c>
      <c r="B401" s="23" t="s">
        <v>59</v>
      </c>
      <c r="C401" s="58">
        <v>3000</v>
      </c>
      <c r="D401" s="25" t="s">
        <v>468</v>
      </c>
      <c r="E401" s="14">
        <v>42198</v>
      </c>
      <c r="F401" s="14">
        <v>42246</v>
      </c>
      <c r="G401" s="3">
        <f t="shared" si="16"/>
        <v>-31</v>
      </c>
      <c r="H401" s="4">
        <f t="shared" si="15"/>
        <v>-93000</v>
      </c>
    </row>
    <row r="402" spans="1:8" x14ac:dyDescent="0.25">
      <c r="A402" s="14">
        <v>42220</v>
      </c>
      <c r="B402" s="23" t="s">
        <v>86</v>
      </c>
      <c r="C402" s="58">
        <v>11632.5</v>
      </c>
      <c r="D402" s="25">
        <v>10</v>
      </c>
      <c r="E402" s="14">
        <v>42173</v>
      </c>
      <c r="F402" s="14">
        <v>42214</v>
      </c>
      <c r="G402" s="3">
        <f t="shared" si="16"/>
        <v>6</v>
      </c>
      <c r="H402" s="4">
        <f t="shared" si="15"/>
        <v>69795</v>
      </c>
    </row>
    <row r="403" spans="1:8" x14ac:dyDescent="0.25">
      <c r="A403" s="14">
        <v>42220</v>
      </c>
      <c r="B403" s="23" t="s">
        <v>87</v>
      </c>
      <c r="C403" s="58">
        <v>1575.76</v>
      </c>
      <c r="D403" s="25" t="s">
        <v>469</v>
      </c>
      <c r="E403" s="14">
        <v>42205</v>
      </c>
      <c r="F403" s="14">
        <f>E403+30</f>
        <v>42235</v>
      </c>
      <c r="G403" s="3">
        <f t="shared" si="16"/>
        <v>-15</v>
      </c>
      <c r="H403" s="4">
        <f t="shared" si="15"/>
        <v>-23636.400000000001</v>
      </c>
    </row>
    <row r="404" spans="1:8" x14ac:dyDescent="0.25">
      <c r="A404" s="14">
        <v>42220</v>
      </c>
      <c r="B404" s="23" t="s">
        <v>88</v>
      </c>
      <c r="C404" s="58">
        <v>6485.77</v>
      </c>
      <c r="D404" s="25" t="s">
        <v>470</v>
      </c>
      <c r="E404" s="14">
        <v>42186</v>
      </c>
      <c r="F404" s="14">
        <v>42236</v>
      </c>
      <c r="G404" s="3">
        <f t="shared" si="16"/>
        <v>-16</v>
      </c>
      <c r="H404" s="4">
        <f t="shared" si="15"/>
        <v>-103772.32</v>
      </c>
    </row>
    <row r="405" spans="1:8" x14ac:dyDescent="0.25">
      <c r="A405" s="14">
        <v>42220</v>
      </c>
      <c r="B405" s="23" t="s">
        <v>89</v>
      </c>
      <c r="C405" s="58">
        <v>8760.1299999999992</v>
      </c>
      <c r="D405" s="25">
        <v>2</v>
      </c>
      <c r="E405" s="14">
        <v>42191</v>
      </c>
      <c r="F405" s="14">
        <v>42236</v>
      </c>
      <c r="G405" s="3">
        <f t="shared" si="16"/>
        <v>-16</v>
      </c>
      <c r="H405" s="4">
        <f t="shared" si="15"/>
        <v>-140162.07999999999</v>
      </c>
    </row>
    <row r="406" spans="1:8" x14ac:dyDescent="0.25">
      <c r="A406" s="14">
        <v>42220</v>
      </c>
      <c r="B406" s="23" t="s">
        <v>90</v>
      </c>
      <c r="C406" s="58">
        <v>5821.97</v>
      </c>
      <c r="D406" s="25" t="s">
        <v>471</v>
      </c>
      <c r="E406" s="14">
        <v>42194</v>
      </c>
      <c r="F406" s="14">
        <v>42236</v>
      </c>
      <c r="G406" s="3">
        <f t="shared" si="16"/>
        <v>-16</v>
      </c>
      <c r="H406" s="4">
        <f t="shared" si="15"/>
        <v>-93151.52</v>
      </c>
    </row>
    <row r="407" spans="1:8" x14ac:dyDescent="0.25">
      <c r="A407" s="14">
        <v>42220</v>
      </c>
      <c r="B407" s="23" t="s">
        <v>41</v>
      </c>
      <c r="C407" s="58">
        <v>8143.89</v>
      </c>
      <c r="D407" s="25" t="s">
        <v>472</v>
      </c>
      <c r="E407" s="14">
        <v>42194</v>
      </c>
      <c r="F407" s="14">
        <v>42237</v>
      </c>
      <c r="G407" s="3">
        <f t="shared" si="16"/>
        <v>-17</v>
      </c>
      <c r="H407" s="4">
        <f t="shared" si="15"/>
        <v>-138446.13</v>
      </c>
    </row>
    <row r="408" spans="1:8" x14ac:dyDescent="0.25">
      <c r="A408" s="14">
        <v>42220</v>
      </c>
      <c r="B408" s="23" t="s">
        <v>91</v>
      </c>
      <c r="C408" s="58">
        <v>2510</v>
      </c>
      <c r="D408" s="25" t="s">
        <v>339</v>
      </c>
      <c r="E408" s="14">
        <v>42199</v>
      </c>
      <c r="F408" s="14">
        <v>42213</v>
      </c>
      <c r="G408" s="3">
        <f t="shared" si="16"/>
        <v>7</v>
      </c>
      <c r="H408" s="4">
        <f t="shared" si="15"/>
        <v>17570</v>
      </c>
    </row>
    <row r="409" spans="1:8" x14ac:dyDescent="0.25">
      <c r="A409" s="14">
        <v>42220</v>
      </c>
      <c r="B409" s="23" t="s">
        <v>92</v>
      </c>
      <c r="C409" s="58">
        <v>7413.93</v>
      </c>
      <c r="D409" s="25" t="s">
        <v>473</v>
      </c>
      <c r="E409" s="14">
        <v>42187</v>
      </c>
      <c r="F409" s="14">
        <v>42223</v>
      </c>
      <c r="G409" s="3">
        <f t="shared" si="16"/>
        <v>-3</v>
      </c>
      <c r="H409" s="4">
        <f t="shared" si="15"/>
        <v>-22241.79</v>
      </c>
    </row>
    <row r="410" spans="1:8" x14ac:dyDescent="0.25">
      <c r="A410" s="14">
        <v>42220</v>
      </c>
      <c r="B410" s="23" t="s">
        <v>92</v>
      </c>
      <c r="C410" s="58">
        <v>17490.169999999998</v>
      </c>
      <c r="D410" s="25" t="s">
        <v>474</v>
      </c>
      <c r="E410" s="14">
        <v>42187</v>
      </c>
      <c r="F410" s="14">
        <v>42225</v>
      </c>
      <c r="G410" s="3">
        <f t="shared" si="16"/>
        <v>-5</v>
      </c>
      <c r="H410" s="4">
        <f t="shared" si="15"/>
        <v>-87450.849999999991</v>
      </c>
    </row>
    <row r="411" spans="1:8" x14ac:dyDescent="0.25">
      <c r="A411" s="14">
        <v>42220</v>
      </c>
      <c r="B411" s="23" t="s">
        <v>14</v>
      </c>
      <c r="C411" s="58">
        <v>396.09</v>
      </c>
      <c r="D411" s="25" t="s">
        <v>475</v>
      </c>
      <c r="E411" s="14">
        <v>42186</v>
      </c>
      <c r="F411" s="14">
        <v>42237</v>
      </c>
      <c r="G411" s="3">
        <f t="shared" si="16"/>
        <v>-17</v>
      </c>
      <c r="H411" s="4">
        <f t="shared" si="15"/>
        <v>-6733.53</v>
      </c>
    </row>
    <row r="412" spans="1:8" x14ac:dyDescent="0.25">
      <c r="A412" s="14">
        <v>42220</v>
      </c>
      <c r="B412" s="23" t="s">
        <v>14</v>
      </c>
      <c r="C412" s="58">
        <v>3066.68</v>
      </c>
      <c r="D412" s="25" t="s">
        <v>476</v>
      </c>
      <c r="E412" s="14">
        <v>42186</v>
      </c>
      <c r="F412" s="14">
        <v>42237</v>
      </c>
      <c r="G412" s="3">
        <f t="shared" si="16"/>
        <v>-17</v>
      </c>
      <c r="H412" s="4">
        <f t="shared" si="15"/>
        <v>-52133.56</v>
      </c>
    </row>
    <row r="413" spans="1:8" x14ac:dyDescent="0.25">
      <c r="A413" s="14">
        <v>42220</v>
      </c>
      <c r="B413" s="23" t="s">
        <v>14</v>
      </c>
      <c r="C413" s="58">
        <v>2139.5100000000002</v>
      </c>
      <c r="D413" s="25" t="s">
        <v>477</v>
      </c>
      <c r="E413" s="14">
        <v>42186</v>
      </c>
      <c r="F413" s="14">
        <v>42237</v>
      </c>
      <c r="G413" s="3">
        <f t="shared" si="16"/>
        <v>-17</v>
      </c>
      <c r="H413" s="4">
        <f t="shared" si="15"/>
        <v>-36371.670000000006</v>
      </c>
    </row>
    <row r="414" spans="1:8" x14ac:dyDescent="0.25">
      <c r="A414" s="14">
        <v>42220</v>
      </c>
      <c r="B414" s="23" t="s">
        <v>14</v>
      </c>
      <c r="C414" s="58">
        <v>132.86000000000001</v>
      </c>
      <c r="D414" s="25" t="s">
        <v>478</v>
      </c>
      <c r="E414" s="14">
        <v>42186</v>
      </c>
      <c r="F414" s="14">
        <v>42237</v>
      </c>
      <c r="G414" s="3">
        <f t="shared" si="16"/>
        <v>-17</v>
      </c>
      <c r="H414" s="4">
        <f t="shared" si="15"/>
        <v>-2258.6200000000003</v>
      </c>
    </row>
    <row r="415" spans="1:8" x14ac:dyDescent="0.25">
      <c r="A415" s="14">
        <v>42220</v>
      </c>
      <c r="B415" s="23" t="s">
        <v>14</v>
      </c>
      <c r="C415" s="58">
        <v>447.47</v>
      </c>
      <c r="D415" s="25" t="s">
        <v>479</v>
      </c>
      <c r="E415" s="14">
        <v>42186</v>
      </c>
      <c r="F415" s="14">
        <v>42237</v>
      </c>
      <c r="G415" s="3">
        <f t="shared" si="16"/>
        <v>-17</v>
      </c>
      <c r="H415" s="4">
        <f t="shared" si="15"/>
        <v>-7606.9900000000007</v>
      </c>
    </row>
    <row r="416" spans="1:8" x14ac:dyDescent="0.25">
      <c r="A416" s="14">
        <v>42220</v>
      </c>
      <c r="B416" s="23" t="s">
        <v>14</v>
      </c>
      <c r="C416" s="58">
        <v>1314.06</v>
      </c>
      <c r="D416" s="25" t="s">
        <v>480</v>
      </c>
      <c r="E416" s="14">
        <v>42186</v>
      </c>
      <c r="F416" s="14">
        <v>42237</v>
      </c>
      <c r="G416" s="3">
        <f t="shared" si="16"/>
        <v>-17</v>
      </c>
      <c r="H416" s="4">
        <f t="shared" si="15"/>
        <v>-22339.02</v>
      </c>
    </row>
    <row r="417" spans="1:8" x14ac:dyDescent="0.25">
      <c r="A417" s="14">
        <v>42220</v>
      </c>
      <c r="B417" s="23" t="s">
        <v>14</v>
      </c>
      <c r="C417" s="58">
        <v>2472.5300000000002</v>
      </c>
      <c r="D417" s="25" t="s">
        <v>481</v>
      </c>
      <c r="E417" s="14">
        <v>42186</v>
      </c>
      <c r="F417" s="14">
        <v>42237</v>
      </c>
      <c r="G417" s="3">
        <f t="shared" si="16"/>
        <v>-17</v>
      </c>
      <c r="H417" s="4">
        <f t="shared" si="15"/>
        <v>-42033.01</v>
      </c>
    </row>
    <row r="418" spans="1:8" x14ac:dyDescent="0.25">
      <c r="A418" s="14">
        <v>42220</v>
      </c>
      <c r="B418" s="23" t="s">
        <v>14</v>
      </c>
      <c r="C418" s="58">
        <v>75.73</v>
      </c>
      <c r="D418" s="25" t="s">
        <v>482</v>
      </c>
      <c r="E418" s="14">
        <v>42186</v>
      </c>
      <c r="F418" s="14">
        <v>42237</v>
      </c>
      <c r="G418" s="3">
        <f t="shared" si="16"/>
        <v>-17</v>
      </c>
      <c r="H418" s="4">
        <f t="shared" si="15"/>
        <v>-1287.4100000000001</v>
      </c>
    </row>
    <row r="419" spans="1:8" x14ac:dyDescent="0.25">
      <c r="A419" s="14">
        <v>42220</v>
      </c>
      <c r="B419" s="23" t="s">
        <v>14</v>
      </c>
      <c r="C419" s="58">
        <v>231.06</v>
      </c>
      <c r="D419" s="25" t="s">
        <v>483</v>
      </c>
      <c r="E419" s="14">
        <v>42186</v>
      </c>
      <c r="F419" s="14">
        <v>42237</v>
      </c>
      <c r="G419" s="3">
        <f t="shared" si="16"/>
        <v>-17</v>
      </c>
      <c r="H419" s="4">
        <f t="shared" si="15"/>
        <v>-3928.02</v>
      </c>
    </row>
    <row r="420" spans="1:8" x14ac:dyDescent="0.25">
      <c r="A420" s="14">
        <v>42220</v>
      </c>
      <c r="B420" s="23" t="s">
        <v>14</v>
      </c>
      <c r="C420" s="58">
        <v>518.38</v>
      </c>
      <c r="D420" s="25" t="s">
        <v>484</v>
      </c>
      <c r="E420" s="14">
        <v>42186</v>
      </c>
      <c r="F420" s="14">
        <v>42237</v>
      </c>
      <c r="G420" s="3">
        <f t="shared" si="16"/>
        <v>-17</v>
      </c>
      <c r="H420" s="4">
        <f t="shared" si="15"/>
        <v>-8812.4599999999991</v>
      </c>
    </row>
    <row r="421" spans="1:8" x14ac:dyDescent="0.25">
      <c r="A421" s="14">
        <v>42220</v>
      </c>
      <c r="B421" s="23" t="s">
        <v>14</v>
      </c>
      <c r="C421" s="58">
        <v>174.98</v>
      </c>
      <c r="D421" s="25" t="s">
        <v>485</v>
      </c>
      <c r="E421" s="14">
        <v>42186</v>
      </c>
      <c r="F421" s="14">
        <v>42237</v>
      </c>
      <c r="G421" s="3">
        <f t="shared" si="16"/>
        <v>-17</v>
      </c>
      <c r="H421" s="4">
        <f t="shared" si="15"/>
        <v>-2974.66</v>
      </c>
    </row>
    <row r="422" spans="1:8" x14ac:dyDescent="0.25">
      <c r="A422" s="14">
        <v>42220</v>
      </c>
      <c r="B422" s="23" t="s">
        <v>14</v>
      </c>
      <c r="C422" s="58">
        <v>311.08999999999997</v>
      </c>
      <c r="D422" s="25" t="s">
        <v>486</v>
      </c>
      <c r="E422" s="14">
        <v>42186</v>
      </c>
      <c r="F422" s="14">
        <v>42237</v>
      </c>
      <c r="G422" s="3">
        <f t="shared" si="16"/>
        <v>-17</v>
      </c>
      <c r="H422" s="4">
        <f t="shared" si="15"/>
        <v>-5288.53</v>
      </c>
    </row>
    <row r="423" spans="1:8" x14ac:dyDescent="0.25">
      <c r="A423" s="14">
        <v>42220</v>
      </c>
      <c r="B423" s="23" t="s">
        <v>14</v>
      </c>
      <c r="C423" s="58">
        <v>248.16</v>
      </c>
      <c r="D423" s="25" t="s">
        <v>487</v>
      </c>
      <c r="E423" s="14">
        <v>42186</v>
      </c>
      <c r="F423" s="14">
        <v>42237</v>
      </c>
      <c r="G423" s="3">
        <f t="shared" si="16"/>
        <v>-17</v>
      </c>
      <c r="H423" s="4">
        <f t="shared" si="15"/>
        <v>-4218.72</v>
      </c>
    </row>
    <row r="424" spans="1:8" x14ac:dyDescent="0.25">
      <c r="A424" s="14">
        <v>42220</v>
      </c>
      <c r="B424" s="23" t="s">
        <v>14</v>
      </c>
      <c r="C424" s="58">
        <v>1068.57</v>
      </c>
      <c r="D424" s="25" t="s">
        <v>488</v>
      </c>
      <c r="E424" s="14">
        <v>42186</v>
      </c>
      <c r="F424" s="14">
        <v>42237</v>
      </c>
      <c r="G424" s="3">
        <f t="shared" si="16"/>
        <v>-17</v>
      </c>
      <c r="H424" s="4">
        <f t="shared" si="15"/>
        <v>-18165.689999999999</v>
      </c>
    </row>
    <row r="425" spans="1:8" x14ac:dyDescent="0.25">
      <c r="A425" s="14">
        <v>42220</v>
      </c>
      <c r="B425" s="23" t="s">
        <v>14</v>
      </c>
      <c r="C425" s="58">
        <v>31.69</v>
      </c>
      <c r="D425" s="25" t="s">
        <v>489</v>
      </c>
      <c r="E425" s="14">
        <v>42186</v>
      </c>
      <c r="F425" s="14">
        <v>42237</v>
      </c>
      <c r="G425" s="3">
        <f t="shared" si="16"/>
        <v>-17</v>
      </c>
      <c r="H425" s="4">
        <f t="shared" si="15"/>
        <v>-538.73</v>
      </c>
    </row>
    <row r="426" spans="1:8" x14ac:dyDescent="0.25">
      <c r="A426" s="14">
        <v>42220</v>
      </c>
      <c r="B426" s="23" t="s">
        <v>14</v>
      </c>
      <c r="C426" s="58">
        <v>559.35</v>
      </c>
      <c r="D426" s="25" t="s">
        <v>490</v>
      </c>
      <c r="E426" s="14">
        <v>42186</v>
      </c>
      <c r="F426" s="14">
        <v>42237</v>
      </c>
      <c r="G426" s="3">
        <f t="shared" si="16"/>
        <v>-17</v>
      </c>
      <c r="H426" s="4">
        <f t="shared" si="15"/>
        <v>-9508.9500000000007</v>
      </c>
    </row>
    <row r="427" spans="1:8" x14ac:dyDescent="0.25">
      <c r="A427" s="14">
        <v>42220</v>
      </c>
      <c r="B427" s="23" t="s">
        <v>14</v>
      </c>
      <c r="C427" s="58">
        <v>95.85</v>
      </c>
      <c r="D427" s="25" t="s">
        <v>491</v>
      </c>
      <c r="E427" s="14">
        <v>42186</v>
      </c>
      <c r="F427" s="14">
        <v>42237</v>
      </c>
      <c r="G427" s="3">
        <f t="shared" si="16"/>
        <v>-17</v>
      </c>
      <c r="H427" s="4">
        <f t="shared" si="15"/>
        <v>-1629.4499999999998</v>
      </c>
    </row>
    <row r="428" spans="1:8" x14ac:dyDescent="0.25">
      <c r="A428" s="14">
        <v>42220</v>
      </c>
      <c r="B428" s="23" t="s">
        <v>14</v>
      </c>
      <c r="C428" s="58">
        <v>2100.6999999999998</v>
      </c>
      <c r="D428" s="25" t="s">
        <v>492</v>
      </c>
      <c r="E428" s="14">
        <v>42186</v>
      </c>
      <c r="F428" s="14">
        <v>42237</v>
      </c>
      <c r="G428" s="3">
        <f t="shared" si="16"/>
        <v>-17</v>
      </c>
      <c r="H428" s="4">
        <f t="shared" si="15"/>
        <v>-35711.899999999994</v>
      </c>
    </row>
    <row r="429" spans="1:8" x14ac:dyDescent="0.25">
      <c r="A429" s="14">
        <v>42220</v>
      </c>
      <c r="B429" s="23" t="s">
        <v>14</v>
      </c>
      <c r="C429" s="58">
        <v>4719.4399999999996</v>
      </c>
      <c r="D429" s="25" t="s">
        <v>493</v>
      </c>
      <c r="E429" s="14">
        <v>42186</v>
      </c>
      <c r="F429" s="14">
        <v>42237</v>
      </c>
      <c r="G429" s="3">
        <f t="shared" si="16"/>
        <v>-17</v>
      </c>
      <c r="H429" s="4">
        <f t="shared" si="15"/>
        <v>-80230.48</v>
      </c>
    </row>
    <row r="430" spans="1:8" x14ac:dyDescent="0.25">
      <c r="A430" s="14">
        <v>42220</v>
      </c>
      <c r="B430" s="23" t="s">
        <v>14</v>
      </c>
      <c r="C430" s="58">
        <v>496.55</v>
      </c>
      <c r="D430" s="25" t="s">
        <v>494</v>
      </c>
      <c r="E430" s="14">
        <v>42186</v>
      </c>
      <c r="F430" s="14">
        <v>42237</v>
      </c>
      <c r="G430" s="3">
        <f t="shared" si="16"/>
        <v>-17</v>
      </c>
      <c r="H430" s="4">
        <f t="shared" si="15"/>
        <v>-8441.35</v>
      </c>
    </row>
    <row r="431" spans="1:8" x14ac:dyDescent="0.25">
      <c r="A431" s="14">
        <v>42220</v>
      </c>
      <c r="B431" s="23" t="s">
        <v>14</v>
      </c>
      <c r="C431" s="58">
        <v>764.69</v>
      </c>
      <c r="D431" s="25" t="s">
        <v>495</v>
      </c>
      <c r="E431" s="14">
        <v>42186</v>
      </c>
      <c r="F431" s="14">
        <v>42237</v>
      </c>
      <c r="G431" s="3">
        <f t="shared" si="16"/>
        <v>-17</v>
      </c>
      <c r="H431" s="4">
        <f t="shared" si="15"/>
        <v>-12999.730000000001</v>
      </c>
    </row>
    <row r="432" spans="1:8" x14ac:dyDescent="0.25">
      <c r="A432" s="14">
        <v>42220</v>
      </c>
      <c r="B432" s="23" t="s">
        <v>14</v>
      </c>
      <c r="C432" s="58">
        <v>56.92</v>
      </c>
      <c r="D432" s="25" t="s">
        <v>496</v>
      </c>
      <c r="E432" s="14">
        <v>42186</v>
      </c>
      <c r="F432" s="14">
        <v>42237</v>
      </c>
      <c r="G432" s="3">
        <f t="shared" si="16"/>
        <v>-17</v>
      </c>
      <c r="H432" s="4">
        <f t="shared" si="15"/>
        <v>-967.64</v>
      </c>
    </row>
    <row r="433" spans="1:8" x14ac:dyDescent="0.25">
      <c r="A433" s="14">
        <v>42220</v>
      </c>
      <c r="B433" s="23" t="s">
        <v>14</v>
      </c>
      <c r="C433" s="58">
        <v>952.14</v>
      </c>
      <c r="D433" s="25" t="s">
        <v>497</v>
      </c>
      <c r="E433" s="14">
        <v>42186</v>
      </c>
      <c r="F433" s="14">
        <v>42237</v>
      </c>
      <c r="G433" s="3">
        <f t="shared" si="16"/>
        <v>-17</v>
      </c>
      <c r="H433" s="4">
        <f t="shared" si="15"/>
        <v>-16186.38</v>
      </c>
    </row>
    <row r="434" spans="1:8" x14ac:dyDescent="0.25">
      <c r="A434" s="14">
        <v>42220</v>
      </c>
      <c r="B434" s="23" t="s">
        <v>14</v>
      </c>
      <c r="C434" s="58">
        <v>614.77</v>
      </c>
      <c r="D434" s="25" t="s">
        <v>498</v>
      </c>
      <c r="E434" s="14">
        <v>42186</v>
      </c>
      <c r="F434" s="14">
        <v>42237</v>
      </c>
      <c r="G434" s="3">
        <f t="shared" si="16"/>
        <v>-17</v>
      </c>
      <c r="H434" s="4">
        <f t="shared" si="15"/>
        <v>-10451.09</v>
      </c>
    </row>
    <row r="435" spans="1:8" x14ac:dyDescent="0.25">
      <c r="A435" s="14">
        <v>42220</v>
      </c>
      <c r="B435" s="23" t="s">
        <v>14</v>
      </c>
      <c r="C435" s="58">
        <v>109.56</v>
      </c>
      <c r="D435" s="25" t="s">
        <v>499</v>
      </c>
      <c r="E435" s="14">
        <v>42186</v>
      </c>
      <c r="F435" s="14">
        <v>42237</v>
      </c>
      <c r="G435" s="3">
        <f t="shared" si="16"/>
        <v>-17</v>
      </c>
      <c r="H435" s="4">
        <f t="shared" si="15"/>
        <v>-1862.52</v>
      </c>
    </row>
    <row r="436" spans="1:8" x14ac:dyDescent="0.25">
      <c r="A436" s="14">
        <v>42220</v>
      </c>
      <c r="B436" s="23" t="s">
        <v>14</v>
      </c>
      <c r="C436" s="58">
        <v>1277.54</v>
      </c>
      <c r="D436" s="25" t="s">
        <v>500</v>
      </c>
      <c r="E436" s="14">
        <v>42186</v>
      </c>
      <c r="F436" s="14">
        <v>42237</v>
      </c>
      <c r="G436" s="3">
        <f t="shared" si="16"/>
        <v>-17</v>
      </c>
      <c r="H436" s="4">
        <f t="shared" si="15"/>
        <v>-21718.18</v>
      </c>
    </row>
    <row r="437" spans="1:8" x14ac:dyDescent="0.25">
      <c r="A437" s="14">
        <v>42220</v>
      </c>
      <c r="B437" s="23" t="s">
        <v>14</v>
      </c>
      <c r="C437" s="58">
        <v>373.86</v>
      </c>
      <c r="D437" s="25" t="s">
        <v>501</v>
      </c>
      <c r="E437" s="14">
        <v>42186</v>
      </c>
      <c r="F437" s="14">
        <v>42237</v>
      </c>
      <c r="G437" s="3">
        <f t="shared" si="16"/>
        <v>-17</v>
      </c>
      <c r="H437" s="4">
        <f t="shared" si="15"/>
        <v>-6355.62</v>
      </c>
    </row>
    <row r="438" spans="1:8" x14ac:dyDescent="0.25">
      <c r="A438" s="14">
        <v>42222</v>
      </c>
      <c r="B438" s="23" t="s">
        <v>93</v>
      </c>
      <c r="C438" s="58">
        <v>3884.46</v>
      </c>
      <c r="D438" s="25" t="s">
        <v>502</v>
      </c>
      <c r="E438" s="14">
        <v>42172</v>
      </c>
      <c r="F438" s="14">
        <v>42252</v>
      </c>
      <c r="G438" s="3">
        <f t="shared" si="16"/>
        <v>-30</v>
      </c>
      <c r="H438" s="4">
        <f t="shared" si="15"/>
        <v>-116533.8</v>
      </c>
    </row>
    <row r="439" spans="1:8" x14ac:dyDescent="0.25">
      <c r="A439" s="14">
        <v>42222</v>
      </c>
      <c r="B439" s="23" t="s">
        <v>93</v>
      </c>
      <c r="C439" s="58">
        <v>1002.48</v>
      </c>
      <c r="D439" s="25" t="s">
        <v>503</v>
      </c>
      <c r="E439" s="14">
        <v>42172</v>
      </c>
      <c r="F439" s="14">
        <v>42252</v>
      </c>
      <c r="G439" s="3">
        <f t="shared" si="16"/>
        <v>-30</v>
      </c>
      <c r="H439" s="4">
        <f t="shared" si="15"/>
        <v>-30074.400000000001</v>
      </c>
    </row>
    <row r="440" spans="1:8" x14ac:dyDescent="0.25">
      <c r="A440" s="14">
        <v>42222</v>
      </c>
      <c r="B440" s="23" t="s">
        <v>93</v>
      </c>
      <c r="C440" s="58">
        <v>891.52</v>
      </c>
      <c r="D440" s="25" t="s">
        <v>504</v>
      </c>
      <c r="E440" s="14">
        <v>42172</v>
      </c>
      <c r="F440" s="14">
        <v>42252</v>
      </c>
      <c r="G440" s="3">
        <f t="shared" si="16"/>
        <v>-30</v>
      </c>
      <c r="H440" s="4">
        <f t="shared" si="15"/>
        <v>-26745.599999999999</v>
      </c>
    </row>
    <row r="441" spans="1:8" x14ac:dyDescent="0.25">
      <c r="A441" s="14">
        <v>42222</v>
      </c>
      <c r="B441" s="23" t="s">
        <v>93</v>
      </c>
      <c r="C441" s="58">
        <v>1182.74</v>
      </c>
      <c r="D441" s="25" t="s">
        <v>505</v>
      </c>
      <c r="E441" s="14">
        <v>42172</v>
      </c>
      <c r="F441" s="14">
        <v>42252</v>
      </c>
      <c r="G441" s="3">
        <f t="shared" si="16"/>
        <v>-30</v>
      </c>
      <c r="H441" s="4">
        <f t="shared" si="15"/>
        <v>-35482.199999999997</v>
      </c>
    </row>
    <row r="442" spans="1:8" x14ac:dyDescent="0.25">
      <c r="A442" s="14">
        <v>42222</v>
      </c>
      <c r="B442" s="23" t="s">
        <v>93</v>
      </c>
      <c r="C442" s="58">
        <v>399.84</v>
      </c>
      <c r="D442" s="25" t="s">
        <v>506</v>
      </c>
      <c r="E442" s="14">
        <v>42172</v>
      </c>
      <c r="F442" s="14">
        <v>42252</v>
      </c>
      <c r="G442" s="3">
        <f t="shared" si="16"/>
        <v>-30</v>
      </c>
      <c r="H442" s="4">
        <f t="shared" si="15"/>
        <v>-11995.199999999999</v>
      </c>
    </row>
    <row r="443" spans="1:8" x14ac:dyDescent="0.25">
      <c r="A443" s="14">
        <v>42222</v>
      </c>
      <c r="B443" s="23" t="s">
        <v>93</v>
      </c>
      <c r="C443" s="58">
        <v>380.4</v>
      </c>
      <c r="D443" s="25" t="s">
        <v>507</v>
      </c>
      <c r="E443" s="14">
        <v>42172</v>
      </c>
      <c r="F443" s="14">
        <v>42252</v>
      </c>
      <c r="G443" s="3">
        <f t="shared" si="16"/>
        <v>-30</v>
      </c>
      <c r="H443" s="4">
        <f t="shared" si="15"/>
        <v>-11412</v>
      </c>
    </row>
    <row r="444" spans="1:8" x14ac:dyDescent="0.25">
      <c r="A444" s="14">
        <v>42222</v>
      </c>
      <c r="B444" s="23" t="s">
        <v>93</v>
      </c>
      <c r="C444" s="58">
        <v>6895.9</v>
      </c>
      <c r="D444" s="25" t="s">
        <v>508</v>
      </c>
      <c r="E444" s="14">
        <v>42172</v>
      </c>
      <c r="F444" s="14">
        <v>42252</v>
      </c>
      <c r="G444" s="3">
        <f t="shared" si="16"/>
        <v>-30</v>
      </c>
      <c r="H444" s="4">
        <f t="shared" si="15"/>
        <v>-206877</v>
      </c>
    </row>
    <row r="445" spans="1:8" x14ac:dyDescent="0.25">
      <c r="A445" s="14">
        <v>42222</v>
      </c>
      <c r="B445" s="23" t="s">
        <v>93</v>
      </c>
      <c r="C445" s="58">
        <v>231.52</v>
      </c>
      <c r="D445" s="25" t="s">
        <v>509</v>
      </c>
      <c r="E445" s="14">
        <v>42172</v>
      </c>
      <c r="F445" s="14">
        <v>42252</v>
      </c>
      <c r="G445" s="3">
        <f t="shared" si="16"/>
        <v>-30</v>
      </c>
      <c r="H445" s="4">
        <f t="shared" si="15"/>
        <v>-6945.6</v>
      </c>
    </row>
    <row r="446" spans="1:8" x14ac:dyDescent="0.25">
      <c r="A446" s="14">
        <v>42222</v>
      </c>
      <c r="B446" s="23" t="s">
        <v>93</v>
      </c>
      <c r="C446" s="58">
        <v>113.89</v>
      </c>
      <c r="D446" s="25" t="s">
        <v>510</v>
      </c>
      <c r="E446" s="14">
        <v>42172</v>
      </c>
      <c r="F446" s="14">
        <v>42252</v>
      </c>
      <c r="G446" s="3">
        <f t="shared" si="16"/>
        <v>-30</v>
      </c>
      <c r="H446" s="4">
        <f t="shared" si="15"/>
        <v>-3416.7</v>
      </c>
    </row>
    <row r="447" spans="1:8" x14ac:dyDescent="0.25">
      <c r="A447" s="14">
        <v>42222</v>
      </c>
      <c r="B447" s="23" t="s">
        <v>93</v>
      </c>
      <c r="C447" s="58">
        <v>96.88</v>
      </c>
      <c r="D447" s="25" t="s">
        <v>511</v>
      </c>
      <c r="E447" s="14">
        <v>42172</v>
      </c>
      <c r="F447" s="14">
        <v>42252</v>
      </c>
      <c r="G447" s="3">
        <f t="shared" si="16"/>
        <v>-30</v>
      </c>
      <c r="H447" s="4">
        <f t="shared" si="15"/>
        <v>-2906.3999999999996</v>
      </c>
    </row>
    <row r="448" spans="1:8" x14ac:dyDescent="0.25">
      <c r="A448" s="14">
        <v>42222</v>
      </c>
      <c r="B448" s="23" t="s">
        <v>93</v>
      </c>
      <c r="C448" s="58">
        <v>861.36</v>
      </c>
      <c r="D448" s="25" t="s">
        <v>512</v>
      </c>
      <c r="E448" s="14">
        <v>42172</v>
      </c>
      <c r="F448" s="14">
        <v>42252</v>
      </c>
      <c r="G448" s="3">
        <f t="shared" si="16"/>
        <v>-30</v>
      </c>
      <c r="H448" s="4">
        <f t="shared" si="15"/>
        <v>-25840.799999999999</v>
      </c>
    </row>
    <row r="449" spans="1:8" x14ac:dyDescent="0.25">
      <c r="A449" s="14">
        <v>42222</v>
      </c>
      <c r="B449" s="23" t="s">
        <v>93</v>
      </c>
      <c r="C449" s="58">
        <v>1707.38</v>
      </c>
      <c r="D449" s="25" t="s">
        <v>513</v>
      </c>
      <c r="E449" s="14">
        <v>42172</v>
      </c>
      <c r="F449" s="14">
        <v>42252</v>
      </c>
      <c r="G449" s="3">
        <f t="shared" si="16"/>
        <v>-30</v>
      </c>
      <c r="H449" s="4">
        <f t="shared" si="15"/>
        <v>-51221.4</v>
      </c>
    </row>
    <row r="450" spans="1:8" x14ac:dyDescent="0.25">
      <c r="A450" s="14">
        <v>42222</v>
      </c>
      <c r="B450" s="23" t="s">
        <v>93</v>
      </c>
      <c r="C450" s="58">
        <v>1255.4000000000001</v>
      </c>
      <c r="D450" s="25" t="s">
        <v>514</v>
      </c>
      <c r="E450" s="14">
        <v>42172</v>
      </c>
      <c r="F450" s="14">
        <v>42252</v>
      </c>
      <c r="G450" s="3">
        <f t="shared" si="16"/>
        <v>-30</v>
      </c>
      <c r="H450" s="4">
        <f t="shared" si="15"/>
        <v>-37662</v>
      </c>
    </row>
    <row r="451" spans="1:8" x14ac:dyDescent="0.25">
      <c r="A451" s="14">
        <v>42222</v>
      </c>
      <c r="B451" s="23" t="s">
        <v>93</v>
      </c>
      <c r="C451" s="58">
        <v>676.1</v>
      </c>
      <c r="D451" s="25" t="s">
        <v>515</v>
      </c>
      <c r="E451" s="14">
        <v>42172</v>
      </c>
      <c r="F451" s="14">
        <v>42223</v>
      </c>
      <c r="G451" s="3">
        <f t="shared" si="16"/>
        <v>-1</v>
      </c>
      <c r="H451" s="4">
        <f t="shared" si="15"/>
        <v>-676.1</v>
      </c>
    </row>
    <row r="452" spans="1:8" x14ac:dyDescent="0.25">
      <c r="A452" s="14">
        <v>42222</v>
      </c>
      <c r="B452" s="23" t="s">
        <v>93</v>
      </c>
      <c r="C452" s="58">
        <v>10.69</v>
      </c>
      <c r="D452" s="25" t="s">
        <v>516</v>
      </c>
      <c r="E452" s="14">
        <v>42172</v>
      </c>
      <c r="F452" s="14">
        <v>42223</v>
      </c>
      <c r="G452" s="3">
        <f t="shared" si="16"/>
        <v>-1</v>
      </c>
      <c r="H452" s="4">
        <f t="shared" si="15"/>
        <v>-10.69</v>
      </c>
    </row>
    <row r="453" spans="1:8" x14ac:dyDescent="0.25">
      <c r="A453" s="14">
        <v>42222</v>
      </c>
      <c r="B453" s="23" t="s">
        <v>93</v>
      </c>
      <c r="C453" s="58">
        <v>280.51</v>
      </c>
      <c r="D453" s="25" t="s">
        <v>517</v>
      </c>
      <c r="E453" s="14">
        <v>42172</v>
      </c>
      <c r="F453" s="14">
        <v>42223</v>
      </c>
      <c r="G453" s="3">
        <f t="shared" si="16"/>
        <v>-1</v>
      </c>
      <c r="H453" s="4">
        <f t="shared" si="15"/>
        <v>-280.51</v>
      </c>
    </row>
    <row r="454" spans="1:8" x14ac:dyDescent="0.25">
      <c r="A454" s="14">
        <v>42222</v>
      </c>
      <c r="B454" s="23" t="s">
        <v>93</v>
      </c>
      <c r="C454" s="58">
        <v>1399.08</v>
      </c>
      <c r="D454" s="25" t="s">
        <v>518</v>
      </c>
      <c r="E454" s="14">
        <v>42172</v>
      </c>
      <c r="F454" s="14">
        <v>42223</v>
      </c>
      <c r="G454" s="3">
        <f t="shared" si="16"/>
        <v>-1</v>
      </c>
      <c r="H454" s="4">
        <f t="shared" si="15"/>
        <v>-1399.08</v>
      </c>
    </row>
    <row r="455" spans="1:8" x14ac:dyDescent="0.25">
      <c r="A455" s="14">
        <v>42222</v>
      </c>
      <c r="B455" s="23" t="s">
        <v>94</v>
      </c>
      <c r="C455" s="58">
        <v>2870.73</v>
      </c>
      <c r="D455" s="25" t="s">
        <v>519</v>
      </c>
      <c r="E455" s="14">
        <v>42200</v>
      </c>
      <c r="F455" s="14">
        <v>42244</v>
      </c>
      <c r="G455" s="3">
        <f t="shared" si="16"/>
        <v>-22</v>
      </c>
      <c r="H455" s="4">
        <f t="shared" si="15"/>
        <v>-63156.06</v>
      </c>
    </row>
    <row r="456" spans="1:8" x14ac:dyDescent="0.25">
      <c r="A456" s="14">
        <v>42222</v>
      </c>
      <c r="B456" s="23" t="s">
        <v>93</v>
      </c>
      <c r="C456" s="58">
        <v>98.87</v>
      </c>
      <c r="D456" s="25" t="s">
        <v>520</v>
      </c>
      <c r="E456" s="14">
        <v>42172</v>
      </c>
      <c r="F456" s="14">
        <v>42223</v>
      </c>
      <c r="G456" s="3">
        <f t="shared" si="16"/>
        <v>-1</v>
      </c>
      <c r="H456" s="4">
        <f t="shared" si="15"/>
        <v>-98.87</v>
      </c>
    </row>
    <row r="457" spans="1:8" x14ac:dyDescent="0.25">
      <c r="A457" s="14">
        <v>42222</v>
      </c>
      <c r="B457" s="23" t="s">
        <v>93</v>
      </c>
      <c r="C457" s="58">
        <v>231.15</v>
      </c>
      <c r="D457" s="25" t="s">
        <v>521</v>
      </c>
      <c r="E457" s="14">
        <v>42172</v>
      </c>
      <c r="F457" s="14">
        <v>42223</v>
      </c>
      <c r="G457" s="3">
        <f t="shared" si="16"/>
        <v>-1</v>
      </c>
      <c r="H457" s="4">
        <f t="shared" ref="H457:H520" si="17">SUM(G457*C457)</f>
        <v>-231.15</v>
      </c>
    </row>
    <row r="458" spans="1:8" x14ac:dyDescent="0.25">
      <c r="A458" s="14">
        <v>42222</v>
      </c>
      <c r="B458" s="23" t="s">
        <v>93</v>
      </c>
      <c r="C458" s="58">
        <v>102.12</v>
      </c>
      <c r="D458" s="25" t="s">
        <v>522</v>
      </c>
      <c r="E458" s="14">
        <v>42172</v>
      </c>
      <c r="F458" s="14">
        <v>42223</v>
      </c>
      <c r="G458" s="3">
        <f t="shared" ref="G458:G521" si="18">SUM(A458-F458)</f>
        <v>-1</v>
      </c>
      <c r="H458" s="4">
        <f t="shared" si="17"/>
        <v>-102.12</v>
      </c>
    </row>
    <row r="459" spans="1:8" x14ac:dyDescent="0.25">
      <c r="A459" s="14">
        <v>42222</v>
      </c>
      <c r="B459" s="23" t="s">
        <v>93</v>
      </c>
      <c r="C459" s="58">
        <v>420.67</v>
      </c>
      <c r="D459" s="25" t="s">
        <v>523</v>
      </c>
      <c r="E459" s="14">
        <v>42172</v>
      </c>
      <c r="F459" s="14">
        <v>42223</v>
      </c>
      <c r="G459" s="3">
        <f t="shared" si="18"/>
        <v>-1</v>
      </c>
      <c r="H459" s="4">
        <f t="shared" si="17"/>
        <v>-420.67</v>
      </c>
    </row>
    <row r="460" spans="1:8" x14ac:dyDescent="0.25">
      <c r="A460" s="14">
        <v>42222</v>
      </c>
      <c r="B460" s="23" t="s">
        <v>93</v>
      </c>
      <c r="C460" s="58">
        <v>322.25</v>
      </c>
      <c r="D460" s="25" t="s">
        <v>524</v>
      </c>
      <c r="E460" s="14">
        <v>42172</v>
      </c>
      <c r="F460" s="14">
        <v>42223</v>
      </c>
      <c r="G460" s="3">
        <f t="shared" si="18"/>
        <v>-1</v>
      </c>
      <c r="H460" s="4">
        <f t="shared" si="17"/>
        <v>-322.25</v>
      </c>
    </row>
    <row r="461" spans="1:8" x14ac:dyDescent="0.25">
      <c r="A461" s="14">
        <v>42222</v>
      </c>
      <c r="B461" s="23" t="s">
        <v>93</v>
      </c>
      <c r="C461" s="58">
        <v>767.3</v>
      </c>
      <c r="D461" s="25" t="s">
        <v>525</v>
      </c>
      <c r="E461" s="14">
        <v>42172</v>
      </c>
      <c r="F461" s="14">
        <v>42223</v>
      </c>
      <c r="G461" s="3">
        <f t="shared" si="18"/>
        <v>-1</v>
      </c>
      <c r="H461" s="4">
        <f t="shared" si="17"/>
        <v>-767.3</v>
      </c>
    </row>
    <row r="462" spans="1:8" x14ac:dyDescent="0.25">
      <c r="A462" s="14">
        <v>42222</v>
      </c>
      <c r="B462" s="23" t="s">
        <v>93</v>
      </c>
      <c r="C462" s="58">
        <v>438.21</v>
      </c>
      <c r="D462" s="25" t="s">
        <v>526</v>
      </c>
      <c r="E462" s="14">
        <v>42172</v>
      </c>
      <c r="F462" s="14">
        <v>42223</v>
      </c>
      <c r="G462" s="3">
        <f t="shared" si="18"/>
        <v>-1</v>
      </c>
      <c r="H462" s="4">
        <f t="shared" si="17"/>
        <v>-438.21</v>
      </c>
    </row>
    <row r="463" spans="1:8" x14ac:dyDescent="0.25">
      <c r="A463" s="14">
        <v>42222</v>
      </c>
      <c r="B463" s="23" t="s">
        <v>93</v>
      </c>
      <c r="C463" s="58">
        <v>507.87</v>
      </c>
      <c r="D463" s="25" t="s">
        <v>527</v>
      </c>
      <c r="E463" s="14">
        <v>42172</v>
      </c>
      <c r="F463" s="14">
        <v>42223</v>
      </c>
      <c r="G463" s="3">
        <f t="shared" si="18"/>
        <v>-1</v>
      </c>
      <c r="H463" s="4">
        <f t="shared" si="17"/>
        <v>-507.87</v>
      </c>
    </row>
    <row r="464" spans="1:8" x14ac:dyDescent="0.25">
      <c r="A464" s="14">
        <v>42222</v>
      </c>
      <c r="B464" s="23" t="s">
        <v>93</v>
      </c>
      <c r="C464" s="58">
        <v>109.87</v>
      </c>
      <c r="D464" s="25" t="s">
        <v>528</v>
      </c>
      <c r="E464" s="14">
        <v>42172</v>
      </c>
      <c r="F464" s="14">
        <v>42223</v>
      </c>
      <c r="G464" s="3">
        <f t="shared" si="18"/>
        <v>-1</v>
      </c>
      <c r="H464" s="4">
        <f t="shared" si="17"/>
        <v>-109.87</v>
      </c>
    </row>
    <row r="465" spans="1:8" x14ac:dyDescent="0.25">
      <c r="A465" s="14">
        <v>42222</v>
      </c>
      <c r="B465" s="23" t="s">
        <v>93</v>
      </c>
      <c r="C465" s="58">
        <v>128.93</v>
      </c>
      <c r="D465" s="25" t="s">
        <v>529</v>
      </c>
      <c r="E465" s="14">
        <v>42172</v>
      </c>
      <c r="F465" s="14">
        <v>42223</v>
      </c>
      <c r="G465" s="3">
        <f t="shared" si="18"/>
        <v>-1</v>
      </c>
      <c r="H465" s="4">
        <f t="shared" si="17"/>
        <v>-128.93</v>
      </c>
    </row>
    <row r="466" spans="1:8" x14ac:dyDescent="0.25">
      <c r="A466" s="14">
        <v>42222</v>
      </c>
      <c r="B466" s="23" t="s">
        <v>93</v>
      </c>
      <c r="C466" s="58">
        <v>118.25</v>
      </c>
      <c r="D466" s="25" t="s">
        <v>530</v>
      </c>
      <c r="E466" s="14">
        <v>42172</v>
      </c>
      <c r="F466" s="14">
        <v>42223</v>
      </c>
      <c r="G466" s="3">
        <f t="shared" si="18"/>
        <v>-1</v>
      </c>
      <c r="H466" s="4">
        <f t="shared" si="17"/>
        <v>-118.25</v>
      </c>
    </row>
    <row r="467" spans="1:8" x14ac:dyDescent="0.25">
      <c r="A467" s="14">
        <v>42222</v>
      </c>
      <c r="B467" s="23" t="s">
        <v>93</v>
      </c>
      <c r="C467" s="58">
        <v>3745.91</v>
      </c>
      <c r="D467" s="25" t="s">
        <v>531</v>
      </c>
      <c r="E467" s="14">
        <v>42172</v>
      </c>
      <c r="F467" s="14">
        <v>42223</v>
      </c>
      <c r="G467" s="3">
        <f t="shared" si="18"/>
        <v>-1</v>
      </c>
      <c r="H467" s="4">
        <f t="shared" si="17"/>
        <v>-3745.91</v>
      </c>
    </row>
    <row r="468" spans="1:8" x14ac:dyDescent="0.25">
      <c r="A468" s="14">
        <v>42222</v>
      </c>
      <c r="B468" s="23" t="s">
        <v>93</v>
      </c>
      <c r="C468" s="58">
        <v>6446.22</v>
      </c>
      <c r="D468" s="25" t="s">
        <v>532</v>
      </c>
      <c r="E468" s="14">
        <v>42172</v>
      </c>
      <c r="F468" s="14">
        <v>42223</v>
      </c>
      <c r="G468" s="3">
        <f t="shared" si="18"/>
        <v>-1</v>
      </c>
      <c r="H468" s="4">
        <f t="shared" si="17"/>
        <v>-6446.22</v>
      </c>
    </row>
    <row r="469" spans="1:8" x14ac:dyDescent="0.25">
      <c r="A469" s="14">
        <v>42222</v>
      </c>
      <c r="B469" s="23" t="s">
        <v>93</v>
      </c>
      <c r="C469" s="58">
        <v>21109.17</v>
      </c>
      <c r="D469" s="25" t="s">
        <v>533</v>
      </c>
      <c r="E469" s="14">
        <v>42172</v>
      </c>
      <c r="F469" s="14">
        <v>42223</v>
      </c>
      <c r="G469" s="3">
        <f t="shared" si="18"/>
        <v>-1</v>
      </c>
      <c r="H469" s="4">
        <f t="shared" si="17"/>
        <v>-21109.17</v>
      </c>
    </row>
    <row r="470" spans="1:8" x14ac:dyDescent="0.25">
      <c r="A470" s="14">
        <v>42222</v>
      </c>
      <c r="B470" s="23" t="s">
        <v>93</v>
      </c>
      <c r="C470" s="58">
        <v>476.45</v>
      </c>
      <c r="D470" s="25" t="s">
        <v>534</v>
      </c>
      <c r="E470" s="14">
        <v>42172</v>
      </c>
      <c r="F470" s="14">
        <v>42223</v>
      </c>
      <c r="G470" s="3">
        <f t="shared" si="18"/>
        <v>-1</v>
      </c>
      <c r="H470" s="4">
        <f t="shared" si="17"/>
        <v>-476.45</v>
      </c>
    </row>
    <row r="471" spans="1:8" x14ac:dyDescent="0.25">
      <c r="A471" s="14">
        <v>42222</v>
      </c>
      <c r="B471" s="23" t="s">
        <v>93</v>
      </c>
      <c r="C471" s="58">
        <v>214.63</v>
      </c>
      <c r="D471" s="25" t="s">
        <v>535</v>
      </c>
      <c r="E471" s="14">
        <v>42172</v>
      </c>
      <c r="F471" s="14">
        <v>42223</v>
      </c>
      <c r="G471" s="3">
        <f t="shared" si="18"/>
        <v>-1</v>
      </c>
      <c r="H471" s="4">
        <f t="shared" si="17"/>
        <v>-214.63</v>
      </c>
    </row>
    <row r="472" spans="1:8" x14ac:dyDescent="0.25">
      <c r="A472" s="14">
        <v>42222</v>
      </c>
      <c r="B472" s="23" t="s">
        <v>93</v>
      </c>
      <c r="C472" s="58">
        <v>1138.31</v>
      </c>
      <c r="D472" s="25" t="s">
        <v>536</v>
      </c>
      <c r="E472" s="14">
        <v>42172</v>
      </c>
      <c r="F472" s="14">
        <v>42223</v>
      </c>
      <c r="G472" s="3">
        <f t="shared" si="18"/>
        <v>-1</v>
      </c>
      <c r="H472" s="4">
        <f t="shared" si="17"/>
        <v>-1138.31</v>
      </c>
    </row>
    <row r="473" spans="1:8" x14ac:dyDescent="0.25">
      <c r="A473" s="14">
        <v>42222</v>
      </c>
      <c r="B473" s="23" t="s">
        <v>93</v>
      </c>
      <c r="C473" s="58">
        <v>114.68</v>
      </c>
      <c r="D473" s="25" t="s">
        <v>537</v>
      </c>
      <c r="E473" s="14">
        <v>42172</v>
      </c>
      <c r="F473" s="14">
        <v>42223</v>
      </c>
      <c r="G473" s="3">
        <f t="shared" si="18"/>
        <v>-1</v>
      </c>
      <c r="H473" s="4">
        <f t="shared" si="17"/>
        <v>-114.68</v>
      </c>
    </row>
    <row r="474" spans="1:8" x14ac:dyDescent="0.25">
      <c r="A474" s="14">
        <v>42222</v>
      </c>
      <c r="B474" s="23" t="s">
        <v>93</v>
      </c>
      <c r="C474" s="58">
        <v>400.68</v>
      </c>
      <c r="D474" s="25" t="s">
        <v>538</v>
      </c>
      <c r="E474" s="14">
        <v>42172</v>
      </c>
      <c r="F474" s="14">
        <v>42223</v>
      </c>
      <c r="G474" s="3">
        <f t="shared" si="18"/>
        <v>-1</v>
      </c>
      <c r="H474" s="4">
        <f t="shared" si="17"/>
        <v>-400.68</v>
      </c>
    </row>
    <row r="475" spans="1:8" x14ac:dyDescent="0.25">
      <c r="A475" s="14">
        <v>42222</v>
      </c>
      <c r="B475" s="23" t="s">
        <v>93</v>
      </c>
      <c r="C475" s="58">
        <v>73.72</v>
      </c>
      <c r="D475" s="25" t="s">
        <v>539</v>
      </c>
      <c r="E475" s="14">
        <v>42172</v>
      </c>
      <c r="F475" s="14">
        <v>42223</v>
      </c>
      <c r="G475" s="3">
        <f t="shared" si="18"/>
        <v>-1</v>
      </c>
      <c r="H475" s="4">
        <f t="shared" si="17"/>
        <v>-73.72</v>
      </c>
    </row>
    <row r="476" spans="1:8" x14ac:dyDescent="0.25">
      <c r="A476" s="14">
        <v>42222</v>
      </c>
      <c r="B476" s="23" t="s">
        <v>93</v>
      </c>
      <c r="C476" s="58">
        <v>4.9800000000000004</v>
      </c>
      <c r="D476" s="25" t="s">
        <v>540</v>
      </c>
      <c r="E476" s="14">
        <v>42172</v>
      </c>
      <c r="F476" s="14">
        <v>42223</v>
      </c>
      <c r="G476" s="3">
        <f t="shared" si="18"/>
        <v>-1</v>
      </c>
      <c r="H476" s="4">
        <f t="shared" si="17"/>
        <v>-4.9800000000000004</v>
      </c>
    </row>
    <row r="477" spans="1:8" x14ac:dyDescent="0.25">
      <c r="A477" s="14">
        <v>42222</v>
      </c>
      <c r="B477" s="23" t="s">
        <v>93</v>
      </c>
      <c r="C477" s="58">
        <v>897.5</v>
      </c>
      <c r="D477" s="25" t="s">
        <v>541</v>
      </c>
      <c r="E477" s="14">
        <v>42172</v>
      </c>
      <c r="F477" s="14">
        <v>42223</v>
      </c>
      <c r="G477" s="3">
        <f t="shared" si="18"/>
        <v>-1</v>
      </c>
      <c r="H477" s="4">
        <f t="shared" si="17"/>
        <v>-897.5</v>
      </c>
    </row>
    <row r="478" spans="1:8" x14ac:dyDescent="0.25">
      <c r="A478" s="14">
        <v>42222</v>
      </c>
      <c r="B478" s="23" t="s">
        <v>93</v>
      </c>
      <c r="C478" s="58">
        <v>2797.58</v>
      </c>
      <c r="D478" s="25" t="s">
        <v>542</v>
      </c>
      <c r="E478" s="14">
        <v>42172</v>
      </c>
      <c r="F478" s="14">
        <v>42223</v>
      </c>
      <c r="G478" s="3">
        <f t="shared" si="18"/>
        <v>-1</v>
      </c>
      <c r="H478" s="4">
        <f t="shared" si="17"/>
        <v>-2797.58</v>
      </c>
    </row>
    <row r="479" spans="1:8" x14ac:dyDescent="0.25">
      <c r="A479" s="14">
        <v>42222</v>
      </c>
      <c r="B479" s="23" t="s">
        <v>93</v>
      </c>
      <c r="C479" s="58">
        <v>214.15</v>
      </c>
      <c r="D479" s="25" t="s">
        <v>543</v>
      </c>
      <c r="E479" s="14">
        <v>42172</v>
      </c>
      <c r="F479" s="14">
        <v>42223</v>
      </c>
      <c r="G479" s="3">
        <f t="shared" si="18"/>
        <v>-1</v>
      </c>
      <c r="H479" s="4">
        <f t="shared" si="17"/>
        <v>-214.15</v>
      </c>
    </row>
    <row r="480" spans="1:8" x14ac:dyDescent="0.25">
      <c r="A480" s="14">
        <v>42222</v>
      </c>
      <c r="B480" s="23" t="s">
        <v>93</v>
      </c>
      <c r="C480" s="58">
        <v>510.12</v>
      </c>
      <c r="D480" s="25" t="s">
        <v>544</v>
      </c>
      <c r="E480" s="14">
        <v>42173</v>
      </c>
      <c r="F480" s="14">
        <v>42223</v>
      </c>
      <c r="G480" s="3">
        <f t="shared" si="18"/>
        <v>-1</v>
      </c>
      <c r="H480" s="4">
        <f t="shared" si="17"/>
        <v>-510.12</v>
      </c>
    </row>
    <row r="481" spans="1:8" x14ac:dyDescent="0.25">
      <c r="A481" s="14">
        <v>42222</v>
      </c>
      <c r="B481" s="23" t="s">
        <v>93</v>
      </c>
      <c r="C481" s="58">
        <v>2742.98</v>
      </c>
      <c r="D481" s="25" t="s">
        <v>545</v>
      </c>
      <c r="E481" s="14">
        <v>42172</v>
      </c>
      <c r="F481" s="14">
        <v>42223</v>
      </c>
      <c r="G481" s="3">
        <f t="shared" si="18"/>
        <v>-1</v>
      </c>
      <c r="H481" s="4">
        <f t="shared" si="17"/>
        <v>-2742.98</v>
      </c>
    </row>
    <row r="482" spans="1:8" x14ac:dyDescent="0.25">
      <c r="A482" s="14">
        <v>42222</v>
      </c>
      <c r="B482" s="23" t="s">
        <v>93</v>
      </c>
      <c r="C482" s="58">
        <v>1075.1199999999999</v>
      </c>
      <c r="D482" s="25" t="s">
        <v>546</v>
      </c>
      <c r="E482" s="14">
        <v>42172</v>
      </c>
      <c r="F482" s="14">
        <v>42223</v>
      </c>
      <c r="G482" s="3">
        <f t="shared" si="18"/>
        <v>-1</v>
      </c>
      <c r="H482" s="4">
        <f t="shared" si="17"/>
        <v>-1075.1199999999999</v>
      </c>
    </row>
    <row r="483" spans="1:8" x14ac:dyDescent="0.25">
      <c r="A483" s="14">
        <v>42222</v>
      </c>
      <c r="B483" s="23" t="s">
        <v>93</v>
      </c>
      <c r="C483" s="58">
        <v>119.97</v>
      </c>
      <c r="D483" s="25" t="s">
        <v>547</v>
      </c>
      <c r="E483" s="14">
        <v>42172</v>
      </c>
      <c r="F483" s="14">
        <v>42223</v>
      </c>
      <c r="G483" s="3">
        <f t="shared" si="18"/>
        <v>-1</v>
      </c>
      <c r="H483" s="4">
        <f t="shared" si="17"/>
        <v>-119.97</v>
      </c>
    </row>
    <row r="484" spans="1:8" x14ac:dyDescent="0.25">
      <c r="A484" s="14">
        <v>42222</v>
      </c>
      <c r="B484" s="23" t="s">
        <v>93</v>
      </c>
      <c r="C484" s="58">
        <v>386</v>
      </c>
      <c r="D484" s="25" t="s">
        <v>548</v>
      </c>
      <c r="E484" s="14">
        <v>42172</v>
      </c>
      <c r="F484" s="14">
        <v>42223</v>
      </c>
      <c r="G484" s="3">
        <f t="shared" si="18"/>
        <v>-1</v>
      </c>
      <c r="H484" s="4">
        <f t="shared" si="17"/>
        <v>-386</v>
      </c>
    </row>
    <row r="485" spans="1:8" x14ac:dyDescent="0.25">
      <c r="A485" s="14">
        <v>42222</v>
      </c>
      <c r="B485" s="23" t="s">
        <v>93</v>
      </c>
      <c r="C485" s="58">
        <v>547.52</v>
      </c>
      <c r="D485" s="25" t="s">
        <v>549</v>
      </c>
      <c r="E485" s="14">
        <v>42172</v>
      </c>
      <c r="F485" s="14">
        <v>42223</v>
      </c>
      <c r="G485" s="3">
        <f t="shared" si="18"/>
        <v>-1</v>
      </c>
      <c r="H485" s="4">
        <f t="shared" si="17"/>
        <v>-547.52</v>
      </c>
    </row>
    <row r="486" spans="1:8" x14ac:dyDescent="0.25">
      <c r="A486" s="14">
        <v>42222</v>
      </c>
      <c r="B486" s="23" t="s">
        <v>95</v>
      </c>
      <c r="C486" s="58">
        <v>8859.3799999999992</v>
      </c>
      <c r="D486" s="25">
        <v>3</v>
      </c>
      <c r="E486" s="14">
        <v>42193</v>
      </c>
      <c r="F486" s="14">
        <v>42225</v>
      </c>
      <c r="G486" s="3">
        <f t="shared" si="18"/>
        <v>-3</v>
      </c>
      <c r="H486" s="4">
        <f t="shared" si="17"/>
        <v>-26578.14</v>
      </c>
    </row>
    <row r="487" spans="1:8" x14ac:dyDescent="0.25">
      <c r="A487" s="14">
        <v>42222</v>
      </c>
      <c r="B487" s="23" t="s">
        <v>96</v>
      </c>
      <c r="C487" s="58">
        <v>16895.64</v>
      </c>
      <c r="D487" s="25" t="s">
        <v>550</v>
      </c>
      <c r="E487" s="14">
        <v>42159</v>
      </c>
      <c r="F487" s="14">
        <v>42194</v>
      </c>
      <c r="G487" s="3">
        <f t="shared" si="18"/>
        <v>28</v>
      </c>
      <c r="H487" s="4">
        <f t="shared" si="17"/>
        <v>473077.92</v>
      </c>
    </row>
    <row r="488" spans="1:8" x14ac:dyDescent="0.25">
      <c r="A488" s="14">
        <v>42226</v>
      </c>
      <c r="B488" s="23" t="s">
        <v>97</v>
      </c>
      <c r="C488" s="58">
        <v>13415.2</v>
      </c>
      <c r="D488" s="25">
        <v>2</v>
      </c>
      <c r="E488" s="14">
        <v>41840</v>
      </c>
      <c r="F488" s="14">
        <v>41883</v>
      </c>
      <c r="G488" s="3">
        <f t="shared" si="18"/>
        <v>343</v>
      </c>
      <c r="H488" s="4">
        <f t="shared" si="17"/>
        <v>4601413.6000000006</v>
      </c>
    </row>
    <row r="489" spans="1:8" x14ac:dyDescent="0.25">
      <c r="A489" s="14">
        <v>42226</v>
      </c>
      <c r="B489" s="23" t="s">
        <v>98</v>
      </c>
      <c r="C489" s="58">
        <v>19505.849999999999</v>
      </c>
      <c r="D489" s="25" t="s">
        <v>551</v>
      </c>
      <c r="E489" s="14">
        <v>42051</v>
      </c>
      <c r="F489" s="14">
        <v>42089</v>
      </c>
      <c r="G489" s="3">
        <f t="shared" si="18"/>
        <v>137</v>
      </c>
      <c r="H489" s="4">
        <f t="shared" si="17"/>
        <v>2672301.4499999997</v>
      </c>
    </row>
    <row r="490" spans="1:8" x14ac:dyDescent="0.25">
      <c r="A490" s="14">
        <v>42226</v>
      </c>
      <c r="B490" s="23" t="s">
        <v>98</v>
      </c>
      <c r="C490" s="58">
        <v>18349.580000000002</v>
      </c>
      <c r="D490" s="25" t="s">
        <v>552</v>
      </c>
      <c r="E490" s="14">
        <v>42055</v>
      </c>
      <c r="F490" s="14">
        <v>42124</v>
      </c>
      <c r="G490" s="3">
        <f t="shared" si="18"/>
        <v>102</v>
      </c>
      <c r="H490" s="4">
        <f t="shared" si="17"/>
        <v>1871657.1600000001</v>
      </c>
    </row>
    <row r="491" spans="1:8" x14ac:dyDescent="0.25">
      <c r="A491" s="14">
        <v>42226</v>
      </c>
      <c r="B491" s="23" t="s">
        <v>98</v>
      </c>
      <c r="C491" s="58">
        <v>7799.44</v>
      </c>
      <c r="D491" s="25" t="s">
        <v>553</v>
      </c>
      <c r="E491" s="14">
        <v>42062</v>
      </c>
      <c r="F491" s="14">
        <v>42103</v>
      </c>
      <c r="G491" s="3">
        <f t="shared" si="18"/>
        <v>123</v>
      </c>
      <c r="H491" s="4">
        <f t="shared" si="17"/>
        <v>959331.12</v>
      </c>
    </row>
    <row r="492" spans="1:8" x14ac:dyDescent="0.25">
      <c r="A492" s="14">
        <v>42226</v>
      </c>
      <c r="B492" s="23" t="s">
        <v>98</v>
      </c>
      <c r="C492" s="58">
        <v>2665.57</v>
      </c>
      <c r="D492" s="25" t="s">
        <v>554</v>
      </c>
      <c r="E492" s="14">
        <v>42065</v>
      </c>
      <c r="F492" s="14">
        <v>42105</v>
      </c>
      <c r="G492" s="3">
        <f t="shared" si="18"/>
        <v>121</v>
      </c>
      <c r="H492" s="4">
        <f t="shared" si="17"/>
        <v>322533.97000000003</v>
      </c>
    </row>
    <row r="493" spans="1:8" x14ac:dyDescent="0.25">
      <c r="A493" s="14">
        <v>42226</v>
      </c>
      <c r="B493" s="23" t="s">
        <v>98</v>
      </c>
      <c r="C493" s="58">
        <v>24281.79</v>
      </c>
      <c r="D493" s="25" t="s">
        <v>555</v>
      </c>
      <c r="E493" s="14">
        <v>42076</v>
      </c>
      <c r="F493" s="14">
        <v>42116</v>
      </c>
      <c r="G493" s="3">
        <f t="shared" si="18"/>
        <v>110</v>
      </c>
      <c r="H493" s="4">
        <f t="shared" si="17"/>
        <v>2670996.9</v>
      </c>
    </row>
    <row r="494" spans="1:8" x14ac:dyDescent="0.25">
      <c r="A494" s="14">
        <v>42226</v>
      </c>
      <c r="B494" s="23" t="s">
        <v>98</v>
      </c>
      <c r="C494" s="58">
        <v>5400.27</v>
      </c>
      <c r="D494" s="25" t="s">
        <v>556</v>
      </c>
      <c r="E494" s="14">
        <v>42076</v>
      </c>
      <c r="F494" s="14">
        <v>42113</v>
      </c>
      <c r="G494" s="3">
        <f t="shared" si="18"/>
        <v>113</v>
      </c>
      <c r="H494" s="4">
        <f t="shared" si="17"/>
        <v>610230.51</v>
      </c>
    </row>
    <row r="495" spans="1:8" x14ac:dyDescent="0.25">
      <c r="A495" s="14">
        <v>42226</v>
      </c>
      <c r="B495" s="23" t="s">
        <v>98</v>
      </c>
      <c r="C495" s="58">
        <v>2711.09</v>
      </c>
      <c r="D495" s="25" t="s">
        <v>557</v>
      </c>
      <c r="E495" s="14">
        <v>42083</v>
      </c>
      <c r="F495" s="14">
        <v>42126</v>
      </c>
      <c r="G495" s="3">
        <f t="shared" si="18"/>
        <v>100</v>
      </c>
      <c r="H495" s="4">
        <f t="shared" si="17"/>
        <v>271109</v>
      </c>
    </row>
    <row r="496" spans="1:8" x14ac:dyDescent="0.25">
      <c r="A496" s="14">
        <v>42226</v>
      </c>
      <c r="B496" s="23" t="s">
        <v>98</v>
      </c>
      <c r="C496" s="58">
        <v>2716.85</v>
      </c>
      <c r="D496" s="25" t="s">
        <v>558</v>
      </c>
      <c r="E496" s="14">
        <v>42083</v>
      </c>
      <c r="F496" s="14">
        <v>42126</v>
      </c>
      <c r="G496" s="3">
        <f t="shared" si="18"/>
        <v>100</v>
      </c>
      <c r="H496" s="4">
        <f t="shared" si="17"/>
        <v>271685</v>
      </c>
    </row>
    <row r="497" spans="1:8" x14ac:dyDescent="0.25">
      <c r="A497" s="14">
        <v>42226</v>
      </c>
      <c r="B497" s="23" t="s">
        <v>99</v>
      </c>
      <c r="C497" s="58">
        <v>2857.06</v>
      </c>
      <c r="D497" s="25" t="s">
        <v>322</v>
      </c>
      <c r="E497" s="14">
        <v>42209</v>
      </c>
      <c r="F497" s="14">
        <v>42244</v>
      </c>
      <c r="G497" s="3">
        <f t="shared" si="18"/>
        <v>-18</v>
      </c>
      <c r="H497" s="4">
        <f t="shared" si="17"/>
        <v>-51427.08</v>
      </c>
    </row>
    <row r="498" spans="1:8" x14ac:dyDescent="0.25">
      <c r="A498" s="14">
        <v>42226</v>
      </c>
      <c r="B498" s="23" t="s">
        <v>99</v>
      </c>
      <c r="C498" s="58">
        <v>4282.08</v>
      </c>
      <c r="D498" s="25" t="s">
        <v>323</v>
      </c>
      <c r="E498" s="14">
        <v>42209</v>
      </c>
      <c r="F498" s="14">
        <v>42251</v>
      </c>
      <c r="G498" s="3">
        <f t="shared" si="18"/>
        <v>-25</v>
      </c>
      <c r="H498" s="4">
        <f t="shared" si="17"/>
        <v>-107052</v>
      </c>
    </row>
    <row r="499" spans="1:8" x14ac:dyDescent="0.25">
      <c r="A499" s="14">
        <v>42226</v>
      </c>
      <c r="B499" s="23" t="s">
        <v>100</v>
      </c>
      <c r="C499" s="58">
        <v>5304.62</v>
      </c>
      <c r="D499" s="25" t="s">
        <v>459</v>
      </c>
      <c r="E499" s="14">
        <v>42218</v>
      </c>
      <c r="F499" s="14">
        <v>42251</v>
      </c>
      <c r="G499" s="3">
        <f t="shared" si="18"/>
        <v>-25</v>
      </c>
      <c r="H499" s="4">
        <f t="shared" si="17"/>
        <v>-132615.5</v>
      </c>
    </row>
    <row r="500" spans="1:8" x14ac:dyDescent="0.25">
      <c r="A500" s="14">
        <v>42226</v>
      </c>
      <c r="B500" s="23" t="s">
        <v>101</v>
      </c>
      <c r="C500" s="58">
        <v>6693.75</v>
      </c>
      <c r="D500" s="25" t="s">
        <v>559</v>
      </c>
      <c r="E500" s="14">
        <v>42208</v>
      </c>
      <c r="F500" s="14">
        <v>42252</v>
      </c>
      <c r="G500" s="3">
        <f t="shared" si="18"/>
        <v>-26</v>
      </c>
      <c r="H500" s="4">
        <f t="shared" si="17"/>
        <v>-174037.5</v>
      </c>
    </row>
    <row r="501" spans="1:8" x14ac:dyDescent="0.25">
      <c r="A501" s="14">
        <v>42226</v>
      </c>
      <c r="B501" s="23" t="s">
        <v>57</v>
      </c>
      <c r="C501" s="58">
        <v>9100</v>
      </c>
      <c r="D501" s="25">
        <v>128</v>
      </c>
      <c r="E501" s="14">
        <v>42185</v>
      </c>
      <c r="F501" s="14">
        <v>42253</v>
      </c>
      <c r="G501" s="3">
        <f t="shared" si="18"/>
        <v>-27</v>
      </c>
      <c r="H501" s="4">
        <f t="shared" si="17"/>
        <v>-245700</v>
      </c>
    </row>
    <row r="502" spans="1:8" x14ac:dyDescent="0.25">
      <c r="A502" s="14">
        <v>42227</v>
      </c>
      <c r="B502" s="23" t="s">
        <v>102</v>
      </c>
      <c r="C502" s="58">
        <v>55444.5</v>
      </c>
      <c r="D502" s="25" t="s">
        <v>560</v>
      </c>
      <c r="E502" s="14">
        <v>42173</v>
      </c>
      <c r="F502" s="14">
        <v>42203</v>
      </c>
      <c r="G502" s="3">
        <f t="shared" si="18"/>
        <v>24</v>
      </c>
      <c r="H502" s="4">
        <f t="shared" si="17"/>
        <v>1330668</v>
      </c>
    </row>
    <row r="503" spans="1:8" x14ac:dyDescent="0.25">
      <c r="A503" s="14">
        <v>42227</v>
      </c>
      <c r="B503" s="23" t="s">
        <v>60</v>
      </c>
      <c r="C503" s="58">
        <v>2283.7600000000002</v>
      </c>
      <c r="D503" s="25">
        <v>2380</v>
      </c>
      <c r="E503" s="14">
        <v>42185</v>
      </c>
      <c r="F503" s="14">
        <v>42219</v>
      </c>
      <c r="G503" s="3">
        <f t="shared" si="18"/>
        <v>8</v>
      </c>
      <c r="H503" s="4">
        <f t="shared" si="17"/>
        <v>18270.080000000002</v>
      </c>
    </row>
    <row r="504" spans="1:8" x14ac:dyDescent="0.25">
      <c r="A504" s="14">
        <v>42227</v>
      </c>
      <c r="B504" s="23" t="s">
        <v>15</v>
      </c>
      <c r="C504" s="58">
        <v>43795.95</v>
      </c>
      <c r="D504" s="25" t="s">
        <v>340</v>
      </c>
      <c r="E504" s="14">
        <v>42181</v>
      </c>
      <c r="F504" s="14">
        <v>42214</v>
      </c>
      <c r="G504" s="3">
        <f t="shared" si="18"/>
        <v>13</v>
      </c>
      <c r="H504" s="4">
        <f t="shared" si="17"/>
        <v>569347.35</v>
      </c>
    </row>
    <row r="505" spans="1:8" x14ac:dyDescent="0.25">
      <c r="A505" s="14">
        <v>42229</v>
      </c>
      <c r="B505" s="23" t="s">
        <v>103</v>
      </c>
      <c r="C505" s="58">
        <v>5913.17</v>
      </c>
      <c r="D505" s="25" t="s">
        <v>561</v>
      </c>
      <c r="E505" s="14">
        <v>42170</v>
      </c>
      <c r="F505" s="14">
        <v>42248</v>
      </c>
      <c r="G505" s="3">
        <f t="shared" si="18"/>
        <v>-19</v>
      </c>
      <c r="H505" s="4">
        <f t="shared" si="17"/>
        <v>-112350.23</v>
      </c>
    </row>
    <row r="506" spans="1:8" x14ac:dyDescent="0.25">
      <c r="A506" s="14">
        <v>42229</v>
      </c>
      <c r="B506" s="23" t="s">
        <v>104</v>
      </c>
      <c r="C506" s="58">
        <v>3667.34</v>
      </c>
      <c r="D506" s="25" t="s">
        <v>562</v>
      </c>
      <c r="E506" s="14">
        <v>42200</v>
      </c>
      <c r="F506" s="14">
        <v>42247</v>
      </c>
      <c r="G506" s="3">
        <f t="shared" si="18"/>
        <v>-18</v>
      </c>
      <c r="H506" s="4">
        <f t="shared" si="17"/>
        <v>-66012.12</v>
      </c>
    </row>
    <row r="507" spans="1:8" x14ac:dyDescent="0.25">
      <c r="A507" s="14">
        <v>42229</v>
      </c>
      <c r="B507" s="23" t="s">
        <v>105</v>
      </c>
      <c r="C507" s="58">
        <v>424</v>
      </c>
      <c r="D507" s="26" t="s">
        <v>1</v>
      </c>
      <c r="E507" s="14">
        <v>42206</v>
      </c>
      <c r="F507" s="14">
        <v>42250</v>
      </c>
      <c r="G507" s="3">
        <f t="shared" si="18"/>
        <v>-21</v>
      </c>
      <c r="H507" s="4">
        <f t="shared" si="17"/>
        <v>-8904</v>
      </c>
    </row>
    <row r="508" spans="1:8" x14ac:dyDescent="0.25">
      <c r="A508" s="14">
        <v>42229</v>
      </c>
      <c r="B508" s="23" t="s">
        <v>106</v>
      </c>
      <c r="C508" s="58">
        <v>290</v>
      </c>
      <c r="D508" s="25" t="s">
        <v>563</v>
      </c>
      <c r="E508" s="14">
        <v>42196</v>
      </c>
      <c r="F508" s="14">
        <v>42250</v>
      </c>
      <c r="G508" s="3">
        <f t="shared" si="18"/>
        <v>-21</v>
      </c>
      <c r="H508" s="4">
        <f t="shared" si="17"/>
        <v>-6090</v>
      </c>
    </row>
    <row r="509" spans="1:8" x14ac:dyDescent="0.25">
      <c r="A509" s="14">
        <v>42243</v>
      </c>
      <c r="B509" s="23" t="s">
        <v>16</v>
      </c>
      <c r="C509" s="58">
        <v>30.13</v>
      </c>
      <c r="D509" s="25" t="s">
        <v>564</v>
      </c>
      <c r="E509" s="14">
        <v>42160</v>
      </c>
      <c r="F509" s="14">
        <v>42247</v>
      </c>
      <c r="G509" s="3">
        <f t="shared" si="18"/>
        <v>-4</v>
      </c>
      <c r="H509" s="4">
        <f t="shared" si="17"/>
        <v>-120.52</v>
      </c>
    </row>
    <row r="510" spans="1:8" x14ac:dyDescent="0.25">
      <c r="A510" s="14">
        <v>42243</v>
      </c>
      <c r="B510" s="23" t="s">
        <v>16</v>
      </c>
      <c r="C510" s="58">
        <v>38.15</v>
      </c>
      <c r="D510" s="25" t="s">
        <v>565</v>
      </c>
      <c r="E510" s="14">
        <v>42160</v>
      </c>
      <c r="F510" s="14">
        <v>42247</v>
      </c>
      <c r="G510" s="3">
        <f t="shared" si="18"/>
        <v>-4</v>
      </c>
      <c r="H510" s="4">
        <f t="shared" si="17"/>
        <v>-152.6</v>
      </c>
    </row>
    <row r="511" spans="1:8" x14ac:dyDescent="0.25">
      <c r="A511" s="14">
        <v>42243</v>
      </c>
      <c r="B511" s="23" t="s">
        <v>16</v>
      </c>
      <c r="C511" s="58">
        <v>58.67</v>
      </c>
      <c r="D511" s="25" t="s">
        <v>566</v>
      </c>
      <c r="E511" s="14">
        <v>42160</v>
      </c>
      <c r="F511" s="14">
        <v>42247</v>
      </c>
      <c r="G511" s="3">
        <f t="shared" si="18"/>
        <v>-4</v>
      </c>
      <c r="H511" s="4">
        <f t="shared" si="17"/>
        <v>-234.68</v>
      </c>
    </row>
    <row r="512" spans="1:8" x14ac:dyDescent="0.25">
      <c r="A512" s="14">
        <v>42243</v>
      </c>
      <c r="B512" s="23" t="s">
        <v>16</v>
      </c>
      <c r="C512" s="58">
        <v>29.12</v>
      </c>
      <c r="D512" s="25" t="s">
        <v>567</v>
      </c>
      <c r="E512" s="14">
        <v>42160</v>
      </c>
      <c r="F512" s="14">
        <v>42247</v>
      </c>
      <c r="G512" s="3">
        <f t="shared" si="18"/>
        <v>-4</v>
      </c>
      <c r="H512" s="4">
        <f t="shared" si="17"/>
        <v>-116.48</v>
      </c>
    </row>
    <row r="513" spans="1:8" x14ac:dyDescent="0.25">
      <c r="A513" s="14">
        <v>42243</v>
      </c>
      <c r="B513" s="23" t="s">
        <v>16</v>
      </c>
      <c r="C513" s="58">
        <v>30</v>
      </c>
      <c r="D513" s="25" t="s">
        <v>568</v>
      </c>
      <c r="E513" s="14">
        <v>42160</v>
      </c>
      <c r="F513" s="14">
        <v>42247</v>
      </c>
      <c r="G513" s="3">
        <f t="shared" si="18"/>
        <v>-4</v>
      </c>
      <c r="H513" s="4">
        <f t="shared" si="17"/>
        <v>-120</v>
      </c>
    </row>
    <row r="514" spans="1:8" x14ac:dyDescent="0.25">
      <c r="A514" s="14">
        <v>42243</v>
      </c>
      <c r="B514" s="23" t="s">
        <v>16</v>
      </c>
      <c r="C514" s="58">
        <v>63.22</v>
      </c>
      <c r="D514" s="25" t="s">
        <v>569</v>
      </c>
      <c r="E514" s="14">
        <v>42160</v>
      </c>
      <c r="F514" s="14">
        <v>42247</v>
      </c>
      <c r="G514" s="3">
        <f t="shared" si="18"/>
        <v>-4</v>
      </c>
      <c r="H514" s="4">
        <f t="shared" si="17"/>
        <v>-252.88</v>
      </c>
    </row>
    <row r="515" spans="1:8" x14ac:dyDescent="0.25">
      <c r="A515" s="14">
        <v>42243</v>
      </c>
      <c r="B515" s="23" t="s">
        <v>16</v>
      </c>
      <c r="C515" s="58">
        <v>30.5</v>
      </c>
      <c r="D515" s="25" t="s">
        <v>570</v>
      </c>
      <c r="E515" s="14">
        <v>42160</v>
      </c>
      <c r="F515" s="14">
        <v>42247</v>
      </c>
      <c r="G515" s="3">
        <f t="shared" si="18"/>
        <v>-4</v>
      </c>
      <c r="H515" s="4">
        <f t="shared" si="17"/>
        <v>-122</v>
      </c>
    </row>
    <row r="516" spans="1:8" x14ac:dyDescent="0.25">
      <c r="A516" s="14">
        <v>42243</v>
      </c>
      <c r="B516" s="23" t="s">
        <v>16</v>
      </c>
      <c r="C516" s="58">
        <v>64.010000000000005</v>
      </c>
      <c r="D516" s="25" t="s">
        <v>571</v>
      </c>
      <c r="E516" s="14">
        <v>42160</v>
      </c>
      <c r="F516" s="14">
        <v>42247</v>
      </c>
      <c r="G516" s="3">
        <f t="shared" si="18"/>
        <v>-4</v>
      </c>
      <c r="H516" s="4">
        <f t="shared" si="17"/>
        <v>-256.04000000000002</v>
      </c>
    </row>
    <row r="517" spans="1:8" x14ac:dyDescent="0.25">
      <c r="A517" s="14">
        <v>42243</v>
      </c>
      <c r="B517" s="23" t="s">
        <v>16</v>
      </c>
      <c r="C517" s="58">
        <v>68.040000000000006</v>
      </c>
      <c r="D517" s="25" t="s">
        <v>572</v>
      </c>
      <c r="E517" s="14">
        <v>42160</v>
      </c>
      <c r="F517" s="14">
        <v>42247</v>
      </c>
      <c r="G517" s="3">
        <f t="shared" si="18"/>
        <v>-4</v>
      </c>
      <c r="H517" s="4">
        <f t="shared" si="17"/>
        <v>-272.16000000000003</v>
      </c>
    </row>
    <row r="518" spans="1:8" x14ac:dyDescent="0.25">
      <c r="A518" s="14">
        <v>42243</v>
      </c>
      <c r="B518" s="23" t="s">
        <v>16</v>
      </c>
      <c r="C518" s="58">
        <v>83.32</v>
      </c>
      <c r="D518" s="25" t="s">
        <v>573</v>
      </c>
      <c r="E518" s="14">
        <v>42160</v>
      </c>
      <c r="F518" s="14">
        <v>42247</v>
      </c>
      <c r="G518" s="3">
        <f t="shared" si="18"/>
        <v>-4</v>
      </c>
      <c r="H518" s="4">
        <f t="shared" si="17"/>
        <v>-333.28</v>
      </c>
    </row>
    <row r="519" spans="1:8" x14ac:dyDescent="0.25">
      <c r="A519" s="14">
        <v>42243</v>
      </c>
      <c r="B519" s="23" t="s">
        <v>16</v>
      </c>
      <c r="C519" s="58">
        <v>32.130000000000003</v>
      </c>
      <c r="D519" s="25" t="s">
        <v>574</v>
      </c>
      <c r="E519" s="14">
        <v>42160</v>
      </c>
      <c r="F519" s="14">
        <v>42247</v>
      </c>
      <c r="G519" s="3">
        <f t="shared" si="18"/>
        <v>-4</v>
      </c>
      <c r="H519" s="4">
        <f t="shared" si="17"/>
        <v>-128.52000000000001</v>
      </c>
    </row>
    <row r="520" spans="1:8" x14ac:dyDescent="0.25">
      <c r="A520" s="14">
        <v>42243</v>
      </c>
      <c r="B520" s="23" t="s">
        <v>16</v>
      </c>
      <c r="C520" s="58">
        <v>58.68</v>
      </c>
      <c r="D520" s="25" t="s">
        <v>575</v>
      </c>
      <c r="E520" s="14">
        <v>42160</v>
      </c>
      <c r="F520" s="14">
        <v>42247</v>
      </c>
      <c r="G520" s="3">
        <f t="shared" si="18"/>
        <v>-4</v>
      </c>
      <c r="H520" s="4">
        <f t="shared" si="17"/>
        <v>-234.72</v>
      </c>
    </row>
    <row r="521" spans="1:8" x14ac:dyDescent="0.25">
      <c r="A521" s="14">
        <v>42243</v>
      </c>
      <c r="B521" s="23" t="s">
        <v>16</v>
      </c>
      <c r="C521" s="58">
        <v>29.12</v>
      </c>
      <c r="D521" s="25" t="s">
        <v>576</v>
      </c>
      <c r="E521" s="14">
        <v>42160</v>
      </c>
      <c r="F521" s="14">
        <v>42247</v>
      </c>
      <c r="G521" s="3">
        <f t="shared" si="18"/>
        <v>-4</v>
      </c>
      <c r="H521" s="4">
        <f t="shared" ref="H521:H584" si="19">SUM(G521*C521)</f>
        <v>-116.48</v>
      </c>
    </row>
    <row r="522" spans="1:8" x14ac:dyDescent="0.25">
      <c r="A522" s="14">
        <v>42243</v>
      </c>
      <c r="B522" s="23" t="s">
        <v>16</v>
      </c>
      <c r="C522" s="58">
        <v>81.33</v>
      </c>
      <c r="D522" s="25" t="s">
        <v>577</v>
      </c>
      <c r="E522" s="14">
        <v>42160</v>
      </c>
      <c r="F522" s="14">
        <v>42247</v>
      </c>
      <c r="G522" s="3">
        <f t="shared" ref="G522:G585" si="20">SUM(A522-F522)</f>
        <v>-4</v>
      </c>
      <c r="H522" s="4">
        <f t="shared" si="19"/>
        <v>-325.32</v>
      </c>
    </row>
    <row r="523" spans="1:8" x14ac:dyDescent="0.25">
      <c r="A523" s="14">
        <v>42243</v>
      </c>
      <c r="B523" s="23" t="s">
        <v>16</v>
      </c>
      <c r="C523" s="58">
        <v>52.52</v>
      </c>
      <c r="D523" s="25" t="s">
        <v>578</v>
      </c>
      <c r="E523" s="14">
        <v>42160</v>
      </c>
      <c r="F523" s="14">
        <v>42247</v>
      </c>
      <c r="G523" s="3">
        <f t="shared" si="20"/>
        <v>-4</v>
      </c>
      <c r="H523" s="4">
        <f t="shared" si="19"/>
        <v>-210.08</v>
      </c>
    </row>
    <row r="524" spans="1:8" x14ac:dyDescent="0.25">
      <c r="A524" s="14">
        <v>42243</v>
      </c>
      <c r="B524" s="23" t="s">
        <v>16</v>
      </c>
      <c r="C524" s="58">
        <v>58.24</v>
      </c>
      <c r="D524" s="25" t="s">
        <v>579</v>
      </c>
      <c r="E524" s="14">
        <v>42160</v>
      </c>
      <c r="F524" s="14">
        <v>42247</v>
      </c>
      <c r="G524" s="3">
        <f t="shared" si="20"/>
        <v>-4</v>
      </c>
      <c r="H524" s="4">
        <f t="shared" si="19"/>
        <v>-232.96</v>
      </c>
    </row>
    <row r="525" spans="1:8" x14ac:dyDescent="0.25">
      <c r="A525" s="14">
        <v>42243</v>
      </c>
      <c r="B525" s="23" t="s">
        <v>16</v>
      </c>
      <c r="C525" s="58">
        <v>82.49</v>
      </c>
      <c r="D525" s="25" t="s">
        <v>580</v>
      </c>
      <c r="E525" s="14">
        <v>42160</v>
      </c>
      <c r="F525" s="14">
        <v>42247</v>
      </c>
      <c r="G525" s="3">
        <f t="shared" si="20"/>
        <v>-4</v>
      </c>
      <c r="H525" s="4">
        <f t="shared" si="19"/>
        <v>-329.96</v>
      </c>
    </row>
    <row r="526" spans="1:8" x14ac:dyDescent="0.25">
      <c r="A526" s="14">
        <v>42243</v>
      </c>
      <c r="B526" s="23" t="s">
        <v>16</v>
      </c>
      <c r="C526" s="58">
        <v>86.56</v>
      </c>
      <c r="D526" s="25" t="s">
        <v>581</v>
      </c>
      <c r="E526" s="14">
        <v>42160</v>
      </c>
      <c r="F526" s="14">
        <v>42247</v>
      </c>
      <c r="G526" s="3">
        <f t="shared" si="20"/>
        <v>-4</v>
      </c>
      <c r="H526" s="4">
        <f t="shared" si="19"/>
        <v>-346.24</v>
      </c>
    </row>
    <row r="527" spans="1:8" x14ac:dyDescent="0.25">
      <c r="A527" s="14">
        <v>42243</v>
      </c>
      <c r="B527" s="23" t="s">
        <v>16</v>
      </c>
      <c r="C527" s="58">
        <v>66.510000000000005</v>
      </c>
      <c r="D527" s="25" t="s">
        <v>582</v>
      </c>
      <c r="E527" s="14">
        <v>42160</v>
      </c>
      <c r="F527" s="14">
        <v>42247</v>
      </c>
      <c r="G527" s="3">
        <f t="shared" si="20"/>
        <v>-4</v>
      </c>
      <c r="H527" s="4">
        <f t="shared" si="19"/>
        <v>-266.04000000000002</v>
      </c>
    </row>
    <row r="528" spans="1:8" x14ac:dyDescent="0.25">
      <c r="A528" s="14">
        <v>42243</v>
      </c>
      <c r="B528" s="23" t="s">
        <v>16</v>
      </c>
      <c r="C528" s="58">
        <v>37.299999999999997</v>
      </c>
      <c r="D528" s="25" t="s">
        <v>583</v>
      </c>
      <c r="E528" s="14">
        <v>42160</v>
      </c>
      <c r="F528" s="14">
        <v>42247</v>
      </c>
      <c r="G528" s="3">
        <f t="shared" si="20"/>
        <v>-4</v>
      </c>
      <c r="H528" s="4">
        <f t="shared" si="19"/>
        <v>-149.19999999999999</v>
      </c>
    </row>
    <row r="529" spans="1:8" x14ac:dyDescent="0.25">
      <c r="A529" s="14">
        <v>42243</v>
      </c>
      <c r="B529" s="23" t="s">
        <v>16</v>
      </c>
      <c r="C529" s="58">
        <v>136.57</v>
      </c>
      <c r="D529" s="25" t="s">
        <v>584</v>
      </c>
      <c r="E529" s="14">
        <v>42160</v>
      </c>
      <c r="F529" s="14">
        <v>42247</v>
      </c>
      <c r="G529" s="3">
        <f t="shared" si="20"/>
        <v>-4</v>
      </c>
      <c r="H529" s="4">
        <f t="shared" si="19"/>
        <v>-546.28</v>
      </c>
    </row>
    <row r="530" spans="1:8" x14ac:dyDescent="0.25">
      <c r="A530" s="14">
        <v>42243</v>
      </c>
      <c r="B530" s="23" t="s">
        <v>16</v>
      </c>
      <c r="C530" s="58">
        <v>29.47</v>
      </c>
      <c r="D530" s="25" t="s">
        <v>585</v>
      </c>
      <c r="E530" s="14">
        <v>42160</v>
      </c>
      <c r="F530" s="14">
        <v>42247</v>
      </c>
      <c r="G530" s="3">
        <f t="shared" si="20"/>
        <v>-4</v>
      </c>
      <c r="H530" s="4">
        <f t="shared" si="19"/>
        <v>-117.88</v>
      </c>
    </row>
    <row r="531" spans="1:8" x14ac:dyDescent="0.25">
      <c r="A531" s="14">
        <v>42243</v>
      </c>
      <c r="B531" s="23" t="s">
        <v>16</v>
      </c>
      <c r="C531" s="58">
        <v>19.71</v>
      </c>
      <c r="D531" s="25" t="s">
        <v>586</v>
      </c>
      <c r="E531" s="14">
        <v>42160</v>
      </c>
      <c r="F531" s="14">
        <v>42247</v>
      </c>
      <c r="G531" s="3">
        <f t="shared" si="20"/>
        <v>-4</v>
      </c>
      <c r="H531" s="4">
        <f t="shared" si="19"/>
        <v>-78.84</v>
      </c>
    </row>
    <row r="532" spans="1:8" x14ac:dyDescent="0.25">
      <c r="A532" s="14">
        <v>42243</v>
      </c>
      <c r="B532" s="23" t="s">
        <v>16</v>
      </c>
      <c r="C532" s="58">
        <v>82.12</v>
      </c>
      <c r="D532" s="25" t="s">
        <v>587</v>
      </c>
      <c r="E532" s="14">
        <v>42160</v>
      </c>
      <c r="F532" s="14">
        <v>42247</v>
      </c>
      <c r="G532" s="3">
        <f t="shared" si="20"/>
        <v>-4</v>
      </c>
      <c r="H532" s="4">
        <f t="shared" si="19"/>
        <v>-328.48</v>
      </c>
    </row>
    <row r="533" spans="1:8" x14ac:dyDescent="0.25">
      <c r="A533" s="14">
        <v>42243</v>
      </c>
      <c r="B533" s="23" t="s">
        <v>16</v>
      </c>
      <c r="C533" s="58">
        <v>29.12</v>
      </c>
      <c r="D533" s="25" t="s">
        <v>588</v>
      </c>
      <c r="E533" s="14">
        <v>42160</v>
      </c>
      <c r="F533" s="14">
        <v>42247</v>
      </c>
      <c r="G533" s="3">
        <f t="shared" si="20"/>
        <v>-4</v>
      </c>
      <c r="H533" s="4">
        <f t="shared" si="19"/>
        <v>-116.48</v>
      </c>
    </row>
    <row r="534" spans="1:8" x14ac:dyDescent="0.25">
      <c r="A534" s="14">
        <v>42243</v>
      </c>
      <c r="B534" s="23" t="s">
        <v>16</v>
      </c>
      <c r="C534" s="58">
        <v>67.3</v>
      </c>
      <c r="D534" s="25" t="s">
        <v>589</v>
      </c>
      <c r="E534" s="14">
        <v>42160</v>
      </c>
      <c r="F534" s="14">
        <v>42247</v>
      </c>
      <c r="G534" s="3">
        <f t="shared" si="20"/>
        <v>-4</v>
      </c>
      <c r="H534" s="4">
        <f t="shared" si="19"/>
        <v>-269.2</v>
      </c>
    </row>
    <row r="535" spans="1:8" x14ac:dyDescent="0.25">
      <c r="A535" s="14">
        <v>42243</v>
      </c>
      <c r="B535" s="23" t="s">
        <v>16</v>
      </c>
      <c r="C535" s="58">
        <v>52.55</v>
      </c>
      <c r="D535" s="25" t="s">
        <v>590</v>
      </c>
      <c r="E535" s="14">
        <v>42160</v>
      </c>
      <c r="F535" s="14">
        <v>42247</v>
      </c>
      <c r="G535" s="3">
        <f t="shared" si="20"/>
        <v>-4</v>
      </c>
      <c r="H535" s="4">
        <f t="shared" si="19"/>
        <v>-210.2</v>
      </c>
    </row>
    <row r="536" spans="1:8" x14ac:dyDescent="0.25">
      <c r="A536" s="14">
        <v>42243</v>
      </c>
      <c r="B536" s="23" t="s">
        <v>16</v>
      </c>
      <c r="C536" s="58">
        <v>167.23</v>
      </c>
      <c r="D536" s="25" t="s">
        <v>591</v>
      </c>
      <c r="E536" s="14">
        <v>42160</v>
      </c>
      <c r="F536" s="14">
        <v>42247</v>
      </c>
      <c r="G536" s="3">
        <f t="shared" si="20"/>
        <v>-4</v>
      </c>
      <c r="H536" s="4">
        <f t="shared" si="19"/>
        <v>-668.92</v>
      </c>
    </row>
    <row r="537" spans="1:8" x14ac:dyDescent="0.25">
      <c r="A537" s="14">
        <v>42243</v>
      </c>
      <c r="B537" s="23" t="s">
        <v>16</v>
      </c>
      <c r="C537" s="58">
        <v>175.49</v>
      </c>
      <c r="D537" s="25" t="s">
        <v>592</v>
      </c>
      <c r="E537" s="14">
        <v>42160</v>
      </c>
      <c r="F537" s="14">
        <v>42247</v>
      </c>
      <c r="G537" s="3">
        <f t="shared" si="20"/>
        <v>-4</v>
      </c>
      <c r="H537" s="4">
        <f t="shared" si="19"/>
        <v>-701.96</v>
      </c>
    </row>
    <row r="538" spans="1:8" x14ac:dyDescent="0.25">
      <c r="A538" s="14">
        <v>42243</v>
      </c>
      <c r="B538" s="23" t="s">
        <v>16</v>
      </c>
      <c r="C538" s="58">
        <v>77.650000000000006</v>
      </c>
      <c r="D538" s="25" t="s">
        <v>593</v>
      </c>
      <c r="E538" s="14">
        <v>42160</v>
      </c>
      <c r="F538" s="14">
        <v>42247</v>
      </c>
      <c r="G538" s="3">
        <f t="shared" si="20"/>
        <v>-4</v>
      </c>
      <c r="H538" s="4">
        <f t="shared" si="19"/>
        <v>-310.60000000000002</v>
      </c>
    </row>
    <row r="539" spans="1:8" x14ac:dyDescent="0.25">
      <c r="A539" s="14">
        <v>42243</v>
      </c>
      <c r="B539" s="23" t="s">
        <v>16</v>
      </c>
      <c r="C539" s="58">
        <v>59.47</v>
      </c>
      <c r="D539" s="25" t="s">
        <v>594</v>
      </c>
      <c r="E539" s="14">
        <v>42160</v>
      </c>
      <c r="F539" s="14">
        <v>42247</v>
      </c>
      <c r="G539" s="3">
        <f t="shared" si="20"/>
        <v>-4</v>
      </c>
      <c r="H539" s="4">
        <f t="shared" si="19"/>
        <v>-237.88</v>
      </c>
    </row>
    <row r="540" spans="1:8" x14ac:dyDescent="0.25">
      <c r="A540" s="14">
        <v>42243</v>
      </c>
      <c r="B540" s="23" t="s">
        <v>16</v>
      </c>
      <c r="C540" s="58">
        <v>29.12</v>
      </c>
      <c r="D540" s="25" t="s">
        <v>595</v>
      </c>
      <c r="E540" s="14">
        <v>42160</v>
      </c>
      <c r="F540" s="14">
        <v>42247</v>
      </c>
      <c r="G540" s="3">
        <f t="shared" si="20"/>
        <v>-4</v>
      </c>
      <c r="H540" s="4">
        <f t="shared" si="19"/>
        <v>-116.48</v>
      </c>
    </row>
    <row r="541" spans="1:8" x14ac:dyDescent="0.25">
      <c r="A541" s="14">
        <v>42243</v>
      </c>
      <c r="B541" s="23" t="s">
        <v>16</v>
      </c>
      <c r="C541" s="58">
        <v>68.48</v>
      </c>
      <c r="D541" s="25" t="s">
        <v>596</v>
      </c>
      <c r="E541" s="14">
        <v>42160</v>
      </c>
      <c r="F541" s="14">
        <v>42247</v>
      </c>
      <c r="G541" s="3">
        <f t="shared" si="20"/>
        <v>-4</v>
      </c>
      <c r="H541" s="4">
        <f t="shared" si="19"/>
        <v>-273.92</v>
      </c>
    </row>
    <row r="542" spans="1:8" x14ac:dyDescent="0.25">
      <c r="A542" s="14">
        <v>42243</v>
      </c>
      <c r="B542" s="23" t="s">
        <v>16</v>
      </c>
      <c r="C542" s="58">
        <v>36.54</v>
      </c>
      <c r="D542" s="25" t="s">
        <v>597</v>
      </c>
      <c r="E542" s="14">
        <v>42160</v>
      </c>
      <c r="F542" s="14">
        <v>42247</v>
      </c>
      <c r="G542" s="3">
        <f t="shared" si="20"/>
        <v>-4</v>
      </c>
      <c r="H542" s="4">
        <f t="shared" si="19"/>
        <v>-146.16</v>
      </c>
    </row>
    <row r="543" spans="1:8" x14ac:dyDescent="0.25">
      <c r="A543" s="14">
        <v>42243</v>
      </c>
      <c r="B543" s="23" t="s">
        <v>16</v>
      </c>
      <c r="C543" s="58">
        <v>107</v>
      </c>
      <c r="D543" s="25" t="s">
        <v>598</v>
      </c>
      <c r="E543" s="14">
        <v>42160</v>
      </c>
      <c r="F543" s="14">
        <v>42247</v>
      </c>
      <c r="G543" s="3">
        <f t="shared" si="20"/>
        <v>-4</v>
      </c>
      <c r="H543" s="4">
        <f t="shared" si="19"/>
        <v>-428</v>
      </c>
    </row>
    <row r="544" spans="1:8" x14ac:dyDescent="0.25">
      <c r="A544" s="14">
        <v>42243</v>
      </c>
      <c r="B544" s="23" t="s">
        <v>16</v>
      </c>
      <c r="C544" s="58">
        <v>83.31</v>
      </c>
      <c r="D544" s="25" t="s">
        <v>599</v>
      </c>
      <c r="E544" s="14">
        <v>42160</v>
      </c>
      <c r="F544" s="14">
        <v>42247</v>
      </c>
      <c r="G544" s="3">
        <f t="shared" si="20"/>
        <v>-4</v>
      </c>
      <c r="H544" s="4">
        <f t="shared" si="19"/>
        <v>-333.24</v>
      </c>
    </row>
    <row r="545" spans="1:8" x14ac:dyDescent="0.25">
      <c r="A545" s="14">
        <v>42243</v>
      </c>
      <c r="B545" s="23" t="s">
        <v>16</v>
      </c>
      <c r="C545" s="58">
        <v>60.32</v>
      </c>
      <c r="D545" s="25" t="s">
        <v>600</v>
      </c>
      <c r="E545" s="14">
        <v>42160</v>
      </c>
      <c r="F545" s="14">
        <v>42247</v>
      </c>
      <c r="G545" s="3">
        <f t="shared" si="20"/>
        <v>-4</v>
      </c>
      <c r="H545" s="4">
        <f t="shared" si="19"/>
        <v>-241.28</v>
      </c>
    </row>
    <row r="546" spans="1:8" x14ac:dyDescent="0.25">
      <c r="A546" s="14">
        <v>42243</v>
      </c>
      <c r="B546" s="23" t="s">
        <v>16</v>
      </c>
      <c r="C546" s="58">
        <v>81.33</v>
      </c>
      <c r="D546" s="25" t="s">
        <v>601</v>
      </c>
      <c r="E546" s="14">
        <v>42160</v>
      </c>
      <c r="F546" s="14">
        <v>42247</v>
      </c>
      <c r="G546" s="3">
        <f t="shared" si="20"/>
        <v>-4</v>
      </c>
      <c r="H546" s="4">
        <f t="shared" si="19"/>
        <v>-325.32</v>
      </c>
    </row>
    <row r="547" spans="1:8" x14ac:dyDescent="0.25">
      <c r="A547" s="14">
        <v>42243</v>
      </c>
      <c r="B547" s="23" t="s">
        <v>16</v>
      </c>
      <c r="C547" s="58">
        <v>29.97</v>
      </c>
      <c r="D547" s="25" t="s">
        <v>602</v>
      </c>
      <c r="E547" s="14">
        <v>42160</v>
      </c>
      <c r="F547" s="14">
        <v>42247</v>
      </c>
      <c r="G547" s="3">
        <f t="shared" si="20"/>
        <v>-4</v>
      </c>
      <c r="H547" s="4">
        <f t="shared" si="19"/>
        <v>-119.88</v>
      </c>
    </row>
    <row r="548" spans="1:8" x14ac:dyDescent="0.25">
      <c r="A548" s="14">
        <v>42243</v>
      </c>
      <c r="B548" s="23" t="s">
        <v>16</v>
      </c>
      <c r="C548" s="58">
        <v>81.33</v>
      </c>
      <c r="D548" s="25" t="s">
        <v>603</v>
      </c>
      <c r="E548" s="14">
        <v>42160</v>
      </c>
      <c r="F548" s="14">
        <v>42247</v>
      </c>
      <c r="G548" s="3">
        <f t="shared" si="20"/>
        <v>-4</v>
      </c>
      <c r="H548" s="4">
        <f t="shared" si="19"/>
        <v>-325.32</v>
      </c>
    </row>
    <row r="549" spans="1:8" x14ac:dyDescent="0.25">
      <c r="A549" s="14">
        <v>42243</v>
      </c>
      <c r="B549" s="23" t="s">
        <v>16</v>
      </c>
      <c r="C549" s="58">
        <v>30.12</v>
      </c>
      <c r="D549" s="25" t="s">
        <v>604</v>
      </c>
      <c r="E549" s="14">
        <v>42160</v>
      </c>
      <c r="F549" s="14">
        <v>42247</v>
      </c>
      <c r="G549" s="3">
        <f t="shared" si="20"/>
        <v>-4</v>
      </c>
      <c r="H549" s="4">
        <f t="shared" si="19"/>
        <v>-120.48</v>
      </c>
    </row>
    <row r="550" spans="1:8" x14ac:dyDescent="0.25">
      <c r="A550" s="14">
        <v>42243</v>
      </c>
      <c r="B550" s="23" t="s">
        <v>16</v>
      </c>
      <c r="C550" s="58">
        <v>1024</v>
      </c>
      <c r="D550" s="25" t="s">
        <v>605</v>
      </c>
      <c r="E550" s="14">
        <v>42160</v>
      </c>
      <c r="F550" s="14">
        <v>42247</v>
      </c>
      <c r="G550" s="3">
        <f t="shared" si="20"/>
        <v>-4</v>
      </c>
      <c r="H550" s="4">
        <f t="shared" si="19"/>
        <v>-4096</v>
      </c>
    </row>
    <row r="551" spans="1:8" x14ac:dyDescent="0.25">
      <c r="A551" s="14">
        <v>42243</v>
      </c>
      <c r="B551" s="23" t="s">
        <v>16</v>
      </c>
      <c r="C551" s="58">
        <v>4.08</v>
      </c>
      <c r="D551" s="25" t="s">
        <v>606</v>
      </c>
      <c r="E551" s="14">
        <v>42160</v>
      </c>
      <c r="F551" s="14">
        <v>42247</v>
      </c>
      <c r="G551" s="3">
        <f t="shared" si="20"/>
        <v>-4</v>
      </c>
      <c r="H551" s="4">
        <f t="shared" si="19"/>
        <v>-16.32</v>
      </c>
    </row>
    <row r="552" spans="1:8" x14ac:dyDescent="0.25">
      <c r="A552" s="14">
        <v>42243</v>
      </c>
      <c r="B552" s="23" t="s">
        <v>16</v>
      </c>
      <c r="C552" s="58">
        <v>26.44</v>
      </c>
      <c r="D552" s="25" t="s">
        <v>607</v>
      </c>
      <c r="E552" s="14">
        <v>42160</v>
      </c>
      <c r="F552" s="14">
        <v>42247</v>
      </c>
      <c r="G552" s="3">
        <f t="shared" si="20"/>
        <v>-4</v>
      </c>
      <c r="H552" s="4">
        <f t="shared" si="19"/>
        <v>-105.76</v>
      </c>
    </row>
    <row r="553" spans="1:8" x14ac:dyDescent="0.25">
      <c r="A553" s="14">
        <v>42243</v>
      </c>
      <c r="B553" s="23" t="s">
        <v>16</v>
      </c>
      <c r="C553" s="58">
        <v>187</v>
      </c>
      <c r="D553" s="25" t="s">
        <v>608</v>
      </c>
      <c r="E553" s="14">
        <v>42160</v>
      </c>
      <c r="F553" s="14">
        <v>42247</v>
      </c>
      <c r="G553" s="3">
        <f t="shared" si="20"/>
        <v>-4</v>
      </c>
      <c r="H553" s="4">
        <f t="shared" si="19"/>
        <v>-748</v>
      </c>
    </row>
    <row r="554" spans="1:8" x14ac:dyDescent="0.25">
      <c r="A554" s="14">
        <v>42243</v>
      </c>
      <c r="B554" s="23" t="s">
        <v>16</v>
      </c>
      <c r="C554" s="58">
        <v>95.34</v>
      </c>
      <c r="D554" s="25" t="s">
        <v>609</v>
      </c>
      <c r="E554" s="14">
        <v>42160</v>
      </c>
      <c r="F554" s="14">
        <v>42247</v>
      </c>
      <c r="G554" s="3">
        <f t="shared" si="20"/>
        <v>-4</v>
      </c>
      <c r="H554" s="4">
        <f t="shared" si="19"/>
        <v>-381.36</v>
      </c>
    </row>
    <row r="555" spans="1:8" x14ac:dyDescent="0.25">
      <c r="A555" s="14">
        <v>42243</v>
      </c>
      <c r="B555" s="23" t="s">
        <v>16</v>
      </c>
      <c r="C555" s="58">
        <v>16</v>
      </c>
      <c r="D555" s="25" t="s">
        <v>610</v>
      </c>
      <c r="E555" s="14">
        <v>42160</v>
      </c>
      <c r="F555" s="14">
        <v>42247</v>
      </c>
      <c r="G555" s="3">
        <f t="shared" si="20"/>
        <v>-4</v>
      </c>
      <c r="H555" s="4">
        <f t="shared" si="19"/>
        <v>-64</v>
      </c>
    </row>
    <row r="556" spans="1:8" x14ac:dyDescent="0.25">
      <c r="A556" s="14">
        <v>42243</v>
      </c>
      <c r="B556" s="23" t="s">
        <v>16</v>
      </c>
      <c r="C556" s="58">
        <v>27.64</v>
      </c>
      <c r="D556" s="25" t="s">
        <v>611</v>
      </c>
      <c r="E556" s="14">
        <v>42160</v>
      </c>
      <c r="F556" s="14">
        <v>42247</v>
      </c>
      <c r="G556" s="3">
        <f t="shared" si="20"/>
        <v>-4</v>
      </c>
      <c r="H556" s="4">
        <f t="shared" si="19"/>
        <v>-110.56</v>
      </c>
    </row>
    <row r="557" spans="1:8" x14ac:dyDescent="0.25">
      <c r="A557" s="14">
        <v>42243</v>
      </c>
      <c r="B557" s="23" t="s">
        <v>16</v>
      </c>
      <c r="C557" s="58">
        <v>20.21</v>
      </c>
      <c r="D557" s="25" t="s">
        <v>612</v>
      </c>
      <c r="E557" s="14">
        <v>42160</v>
      </c>
      <c r="F557" s="14">
        <v>42247</v>
      </c>
      <c r="G557" s="3">
        <f t="shared" si="20"/>
        <v>-4</v>
      </c>
      <c r="H557" s="4">
        <f t="shared" si="19"/>
        <v>-80.84</v>
      </c>
    </row>
    <row r="558" spans="1:8" x14ac:dyDescent="0.25">
      <c r="A558" s="14">
        <v>42243</v>
      </c>
      <c r="B558" s="23" t="s">
        <v>16</v>
      </c>
      <c r="C558" s="58">
        <v>29.62</v>
      </c>
      <c r="D558" s="25" t="s">
        <v>613</v>
      </c>
      <c r="E558" s="14">
        <v>42160</v>
      </c>
      <c r="F558" s="14">
        <v>42247</v>
      </c>
      <c r="G558" s="3">
        <f t="shared" si="20"/>
        <v>-4</v>
      </c>
      <c r="H558" s="4">
        <f t="shared" si="19"/>
        <v>-118.48</v>
      </c>
    </row>
    <row r="559" spans="1:8" x14ac:dyDescent="0.25">
      <c r="A559" s="14">
        <v>42243</v>
      </c>
      <c r="B559" s="23" t="s">
        <v>16</v>
      </c>
      <c r="C559" s="58">
        <v>52.21</v>
      </c>
      <c r="D559" s="25" t="s">
        <v>614</v>
      </c>
      <c r="E559" s="14">
        <v>42160</v>
      </c>
      <c r="F559" s="14">
        <v>42247</v>
      </c>
      <c r="G559" s="3">
        <f t="shared" si="20"/>
        <v>-4</v>
      </c>
      <c r="H559" s="4">
        <f t="shared" si="19"/>
        <v>-208.84</v>
      </c>
    </row>
    <row r="560" spans="1:8" x14ac:dyDescent="0.25">
      <c r="A560" s="14">
        <v>42243</v>
      </c>
      <c r="B560" s="23" t="s">
        <v>16</v>
      </c>
      <c r="C560" s="58">
        <v>45.12</v>
      </c>
      <c r="D560" s="25" t="s">
        <v>615</v>
      </c>
      <c r="E560" s="14">
        <v>42160</v>
      </c>
      <c r="F560" s="14">
        <v>42247</v>
      </c>
      <c r="G560" s="3">
        <f t="shared" si="20"/>
        <v>-4</v>
      </c>
      <c r="H560" s="4">
        <f t="shared" si="19"/>
        <v>-180.48</v>
      </c>
    </row>
    <row r="561" spans="1:8" x14ac:dyDescent="0.25">
      <c r="A561" s="14">
        <v>42243</v>
      </c>
      <c r="B561" s="23" t="s">
        <v>16</v>
      </c>
      <c r="C561" s="58">
        <v>242</v>
      </c>
      <c r="D561" s="25" t="s">
        <v>616</v>
      </c>
      <c r="E561" s="14">
        <v>42160</v>
      </c>
      <c r="F561" s="14">
        <v>42247</v>
      </c>
      <c r="G561" s="3">
        <f t="shared" si="20"/>
        <v>-4</v>
      </c>
      <c r="H561" s="4">
        <f t="shared" si="19"/>
        <v>-968</v>
      </c>
    </row>
    <row r="562" spans="1:8" x14ac:dyDescent="0.25">
      <c r="A562" s="14">
        <v>42243</v>
      </c>
      <c r="B562" s="23" t="s">
        <v>16</v>
      </c>
      <c r="C562" s="58">
        <v>24.29</v>
      </c>
      <c r="D562" s="25" t="s">
        <v>617</v>
      </c>
      <c r="E562" s="14">
        <v>42160</v>
      </c>
      <c r="F562" s="14">
        <v>42247</v>
      </c>
      <c r="G562" s="3">
        <f t="shared" si="20"/>
        <v>-4</v>
      </c>
      <c r="H562" s="4">
        <f t="shared" si="19"/>
        <v>-97.16</v>
      </c>
    </row>
    <row r="563" spans="1:8" x14ac:dyDescent="0.25">
      <c r="A563" s="14">
        <v>42243</v>
      </c>
      <c r="B563" s="23" t="s">
        <v>16</v>
      </c>
      <c r="C563" s="58">
        <v>19.71</v>
      </c>
      <c r="D563" s="25" t="s">
        <v>618</v>
      </c>
      <c r="E563" s="14">
        <v>42160</v>
      </c>
      <c r="F563" s="14">
        <v>42247</v>
      </c>
      <c r="G563" s="3">
        <f t="shared" si="20"/>
        <v>-4</v>
      </c>
      <c r="H563" s="4">
        <f t="shared" si="19"/>
        <v>-78.84</v>
      </c>
    </row>
    <row r="564" spans="1:8" x14ac:dyDescent="0.25">
      <c r="A564" s="14">
        <v>42243</v>
      </c>
      <c r="B564" s="23" t="s">
        <v>16</v>
      </c>
      <c r="C564" s="58">
        <v>54.83</v>
      </c>
      <c r="D564" s="25" t="s">
        <v>619</v>
      </c>
      <c r="E564" s="14">
        <v>42160</v>
      </c>
      <c r="F564" s="14">
        <v>42247</v>
      </c>
      <c r="G564" s="3">
        <f t="shared" si="20"/>
        <v>-4</v>
      </c>
      <c r="H564" s="4">
        <f t="shared" si="19"/>
        <v>-219.32</v>
      </c>
    </row>
    <row r="565" spans="1:8" x14ac:dyDescent="0.25">
      <c r="A565" s="14">
        <v>42243</v>
      </c>
      <c r="B565" s="23" t="s">
        <v>16</v>
      </c>
      <c r="C565" s="58">
        <v>212.33</v>
      </c>
      <c r="D565" s="25" t="s">
        <v>620</v>
      </c>
      <c r="E565" s="14">
        <v>42160</v>
      </c>
      <c r="F565" s="14">
        <v>42247</v>
      </c>
      <c r="G565" s="3">
        <f t="shared" si="20"/>
        <v>-4</v>
      </c>
      <c r="H565" s="4">
        <f t="shared" si="19"/>
        <v>-849.32</v>
      </c>
    </row>
    <row r="566" spans="1:8" x14ac:dyDescent="0.25">
      <c r="A566" s="14">
        <v>42243</v>
      </c>
      <c r="B566" s="23" t="s">
        <v>16</v>
      </c>
      <c r="C566" s="58">
        <v>46.42</v>
      </c>
      <c r="D566" s="25" t="s">
        <v>621</v>
      </c>
      <c r="E566" s="14">
        <v>42160</v>
      </c>
      <c r="F566" s="14">
        <v>42247</v>
      </c>
      <c r="G566" s="3">
        <f t="shared" si="20"/>
        <v>-4</v>
      </c>
      <c r="H566" s="4">
        <f t="shared" si="19"/>
        <v>-185.68</v>
      </c>
    </row>
    <row r="567" spans="1:8" x14ac:dyDescent="0.25">
      <c r="A567" s="14">
        <v>42243</v>
      </c>
      <c r="B567" s="23" t="s">
        <v>16</v>
      </c>
      <c r="C567" s="58">
        <v>238</v>
      </c>
      <c r="D567" s="25" t="s">
        <v>622</v>
      </c>
      <c r="E567" s="14">
        <v>42160</v>
      </c>
      <c r="F567" s="14">
        <v>42247</v>
      </c>
      <c r="G567" s="3">
        <f t="shared" si="20"/>
        <v>-4</v>
      </c>
      <c r="H567" s="4">
        <f t="shared" si="19"/>
        <v>-952</v>
      </c>
    </row>
    <row r="568" spans="1:8" x14ac:dyDescent="0.25">
      <c r="A568" s="14">
        <v>42243</v>
      </c>
      <c r="B568" s="23" t="s">
        <v>16</v>
      </c>
      <c r="C568" s="58">
        <v>30</v>
      </c>
      <c r="D568" s="25" t="s">
        <v>623</v>
      </c>
      <c r="E568" s="14">
        <v>42160</v>
      </c>
      <c r="F568" s="14">
        <v>42247</v>
      </c>
      <c r="G568" s="3">
        <f t="shared" si="20"/>
        <v>-4</v>
      </c>
      <c r="H568" s="4">
        <f t="shared" si="19"/>
        <v>-120</v>
      </c>
    </row>
    <row r="569" spans="1:8" x14ac:dyDescent="0.25">
      <c r="A569" s="14">
        <v>42243</v>
      </c>
      <c r="B569" s="23" t="s">
        <v>16</v>
      </c>
      <c r="C569" s="58">
        <v>1636</v>
      </c>
      <c r="D569" s="25" t="s">
        <v>624</v>
      </c>
      <c r="E569" s="14">
        <v>42160</v>
      </c>
      <c r="F569" s="14">
        <v>42247</v>
      </c>
      <c r="G569" s="3">
        <f t="shared" si="20"/>
        <v>-4</v>
      </c>
      <c r="H569" s="4">
        <f t="shared" si="19"/>
        <v>-6544</v>
      </c>
    </row>
    <row r="570" spans="1:8" x14ac:dyDescent="0.25">
      <c r="A570" s="14">
        <v>42243</v>
      </c>
      <c r="B570" s="23" t="s">
        <v>16</v>
      </c>
      <c r="C570" s="58">
        <v>30</v>
      </c>
      <c r="D570" s="25" t="s">
        <v>625</v>
      </c>
      <c r="E570" s="14">
        <v>42160</v>
      </c>
      <c r="F570" s="14">
        <v>42247</v>
      </c>
      <c r="G570" s="3">
        <f t="shared" si="20"/>
        <v>-4</v>
      </c>
      <c r="H570" s="4">
        <f t="shared" si="19"/>
        <v>-120</v>
      </c>
    </row>
    <row r="571" spans="1:8" x14ac:dyDescent="0.25">
      <c r="A571" s="14">
        <v>42243</v>
      </c>
      <c r="B571" s="23" t="s">
        <v>16</v>
      </c>
      <c r="C571" s="58">
        <v>62.41</v>
      </c>
      <c r="D571" s="25" t="s">
        <v>626</v>
      </c>
      <c r="E571" s="14">
        <v>42160</v>
      </c>
      <c r="F571" s="14">
        <v>42247</v>
      </c>
      <c r="G571" s="3">
        <f t="shared" si="20"/>
        <v>-4</v>
      </c>
      <c r="H571" s="4">
        <f t="shared" si="19"/>
        <v>-249.64</v>
      </c>
    </row>
    <row r="572" spans="1:8" x14ac:dyDescent="0.25">
      <c r="A572" s="14">
        <v>42243</v>
      </c>
      <c r="B572" s="23" t="s">
        <v>16</v>
      </c>
      <c r="C572" s="58">
        <v>8.1300000000000008</v>
      </c>
      <c r="D572" s="25" t="s">
        <v>627</v>
      </c>
      <c r="E572" s="14">
        <v>42160</v>
      </c>
      <c r="F572" s="14">
        <v>42247</v>
      </c>
      <c r="G572" s="3">
        <f t="shared" si="20"/>
        <v>-4</v>
      </c>
      <c r="H572" s="4">
        <f t="shared" si="19"/>
        <v>-32.520000000000003</v>
      </c>
    </row>
    <row r="573" spans="1:8" x14ac:dyDescent="0.25">
      <c r="A573" s="14">
        <v>42243</v>
      </c>
      <c r="B573" s="23" t="s">
        <v>16</v>
      </c>
      <c r="C573" s="58">
        <v>190.66</v>
      </c>
      <c r="D573" s="25" t="s">
        <v>628</v>
      </c>
      <c r="E573" s="14">
        <v>42160</v>
      </c>
      <c r="F573" s="14">
        <v>42247</v>
      </c>
      <c r="G573" s="3">
        <f t="shared" si="20"/>
        <v>-4</v>
      </c>
      <c r="H573" s="4">
        <f t="shared" si="19"/>
        <v>-762.64</v>
      </c>
    </row>
    <row r="574" spans="1:8" x14ac:dyDescent="0.25">
      <c r="A574" s="14">
        <v>42243</v>
      </c>
      <c r="B574" s="23" t="s">
        <v>16</v>
      </c>
      <c r="C574" s="58">
        <v>61.29</v>
      </c>
      <c r="D574" s="25" t="s">
        <v>629</v>
      </c>
      <c r="E574" s="14">
        <v>42160</v>
      </c>
      <c r="F574" s="14">
        <v>42247</v>
      </c>
      <c r="G574" s="3">
        <f t="shared" si="20"/>
        <v>-4</v>
      </c>
      <c r="H574" s="4">
        <f t="shared" si="19"/>
        <v>-245.16</v>
      </c>
    </row>
    <row r="575" spans="1:8" x14ac:dyDescent="0.25">
      <c r="A575" s="14">
        <v>42243</v>
      </c>
      <c r="B575" s="23" t="s">
        <v>16</v>
      </c>
      <c r="C575" s="58">
        <v>19.71</v>
      </c>
      <c r="D575" s="25" t="s">
        <v>630</v>
      </c>
      <c r="E575" s="14">
        <v>42160</v>
      </c>
      <c r="F575" s="14">
        <v>42247</v>
      </c>
      <c r="G575" s="3">
        <f t="shared" si="20"/>
        <v>-4</v>
      </c>
      <c r="H575" s="4">
        <f t="shared" si="19"/>
        <v>-78.84</v>
      </c>
    </row>
    <row r="576" spans="1:8" x14ac:dyDescent="0.25">
      <c r="A576" s="14">
        <v>42243</v>
      </c>
      <c r="B576" s="23" t="s">
        <v>16</v>
      </c>
      <c r="C576" s="58">
        <v>95.34</v>
      </c>
      <c r="D576" s="25" t="s">
        <v>631</v>
      </c>
      <c r="E576" s="14">
        <v>42160</v>
      </c>
      <c r="F576" s="14">
        <v>42247</v>
      </c>
      <c r="G576" s="3">
        <f t="shared" si="20"/>
        <v>-4</v>
      </c>
      <c r="H576" s="4">
        <f t="shared" si="19"/>
        <v>-381.36</v>
      </c>
    </row>
    <row r="577" spans="1:8" x14ac:dyDescent="0.25">
      <c r="A577" s="14">
        <v>42243</v>
      </c>
      <c r="B577" s="23" t="s">
        <v>16</v>
      </c>
      <c r="C577" s="58">
        <v>934</v>
      </c>
      <c r="D577" s="25" t="s">
        <v>632</v>
      </c>
      <c r="E577" s="14">
        <v>42160</v>
      </c>
      <c r="F577" s="14">
        <v>42247</v>
      </c>
      <c r="G577" s="3">
        <f t="shared" si="20"/>
        <v>-4</v>
      </c>
      <c r="H577" s="4">
        <f t="shared" si="19"/>
        <v>-3736</v>
      </c>
    </row>
    <row r="578" spans="1:8" x14ac:dyDescent="0.25">
      <c r="A578" s="14">
        <v>42243</v>
      </c>
      <c r="B578" s="23" t="s">
        <v>16</v>
      </c>
      <c r="C578" s="58">
        <v>81.33</v>
      </c>
      <c r="D578" s="25" t="s">
        <v>633</v>
      </c>
      <c r="E578" s="14">
        <v>42160</v>
      </c>
      <c r="F578" s="14">
        <v>42247</v>
      </c>
      <c r="G578" s="3">
        <f t="shared" si="20"/>
        <v>-4</v>
      </c>
      <c r="H578" s="4">
        <f t="shared" si="19"/>
        <v>-325.32</v>
      </c>
    </row>
    <row r="579" spans="1:8" x14ac:dyDescent="0.25">
      <c r="A579" s="14">
        <v>42243</v>
      </c>
      <c r="B579" s="23" t="s">
        <v>16</v>
      </c>
      <c r="C579" s="58">
        <v>21.07</v>
      </c>
      <c r="D579" s="25" t="s">
        <v>634</v>
      </c>
      <c r="E579" s="14">
        <v>42160</v>
      </c>
      <c r="F579" s="14">
        <v>42247</v>
      </c>
      <c r="G579" s="3">
        <f t="shared" si="20"/>
        <v>-4</v>
      </c>
      <c r="H579" s="4">
        <f t="shared" si="19"/>
        <v>-84.28</v>
      </c>
    </row>
    <row r="580" spans="1:8" x14ac:dyDescent="0.25">
      <c r="A580" s="14">
        <v>42243</v>
      </c>
      <c r="B580" s="23" t="s">
        <v>16</v>
      </c>
      <c r="C580" s="58">
        <v>19.71</v>
      </c>
      <c r="D580" s="25" t="s">
        <v>635</v>
      </c>
      <c r="E580" s="14">
        <v>42160</v>
      </c>
      <c r="F580" s="14">
        <v>42247</v>
      </c>
      <c r="G580" s="3">
        <f t="shared" si="20"/>
        <v>-4</v>
      </c>
      <c r="H580" s="4">
        <f t="shared" si="19"/>
        <v>-78.84</v>
      </c>
    </row>
    <row r="581" spans="1:8" x14ac:dyDescent="0.25">
      <c r="A581" s="14">
        <v>42243</v>
      </c>
      <c r="B581" s="23" t="s">
        <v>16</v>
      </c>
      <c r="C581" s="58">
        <v>30.5</v>
      </c>
      <c r="D581" s="25" t="s">
        <v>636</v>
      </c>
      <c r="E581" s="14">
        <v>42160</v>
      </c>
      <c r="F581" s="14">
        <v>42247</v>
      </c>
      <c r="G581" s="3">
        <f t="shared" si="20"/>
        <v>-4</v>
      </c>
      <c r="H581" s="4">
        <f t="shared" si="19"/>
        <v>-122</v>
      </c>
    </row>
    <row r="582" spans="1:8" x14ac:dyDescent="0.25">
      <c r="A582" s="14">
        <v>42243</v>
      </c>
      <c r="B582" s="23" t="s">
        <v>16</v>
      </c>
      <c r="C582" s="58">
        <v>6678.12</v>
      </c>
      <c r="D582" s="26" t="s">
        <v>698</v>
      </c>
      <c r="E582" s="14">
        <v>42160</v>
      </c>
      <c r="F582" s="14">
        <v>42247</v>
      </c>
      <c r="G582" s="3">
        <f t="shared" si="20"/>
        <v>-4</v>
      </c>
      <c r="H582" s="4">
        <f t="shared" si="19"/>
        <v>-26712.48</v>
      </c>
    </row>
    <row r="583" spans="1:8" x14ac:dyDescent="0.25">
      <c r="A583" s="14">
        <v>42247</v>
      </c>
      <c r="B583" s="23" t="s">
        <v>107</v>
      </c>
      <c r="C583" s="58">
        <v>31.76</v>
      </c>
      <c r="D583" s="25">
        <v>10234</v>
      </c>
      <c r="E583" s="14">
        <v>42213</v>
      </c>
      <c r="F583" s="14">
        <v>42259</v>
      </c>
      <c r="G583" s="3">
        <f t="shared" si="20"/>
        <v>-12</v>
      </c>
      <c r="H583" s="4">
        <f t="shared" si="19"/>
        <v>-381.12</v>
      </c>
    </row>
    <row r="584" spans="1:8" x14ac:dyDescent="0.25">
      <c r="A584" s="14">
        <v>42247</v>
      </c>
      <c r="B584" s="23" t="s">
        <v>107</v>
      </c>
      <c r="C584" s="58">
        <v>128.94</v>
      </c>
      <c r="D584" s="25">
        <v>612</v>
      </c>
      <c r="E584" s="14">
        <v>42177</v>
      </c>
      <c r="F584" s="14">
        <v>42259</v>
      </c>
      <c r="G584" s="3">
        <f t="shared" si="20"/>
        <v>-12</v>
      </c>
      <c r="H584" s="4">
        <f t="shared" si="19"/>
        <v>-1547.28</v>
      </c>
    </row>
    <row r="585" spans="1:8" x14ac:dyDescent="0.25">
      <c r="A585" s="14">
        <v>42247</v>
      </c>
      <c r="B585" s="23" t="s">
        <v>108</v>
      </c>
      <c r="C585" s="58">
        <v>3.04</v>
      </c>
      <c r="D585" s="25" t="s">
        <v>637</v>
      </c>
      <c r="E585" s="14">
        <v>42185</v>
      </c>
      <c r="F585" s="14">
        <v>42259</v>
      </c>
      <c r="G585" s="3">
        <f t="shared" si="20"/>
        <v>-12</v>
      </c>
      <c r="H585" s="4">
        <f t="shared" ref="H585:H648" si="21">SUM(G585*C585)</f>
        <v>-36.480000000000004</v>
      </c>
    </row>
    <row r="586" spans="1:8" x14ac:dyDescent="0.25">
      <c r="A586" s="14">
        <v>42247</v>
      </c>
      <c r="B586" s="23" t="s">
        <v>108</v>
      </c>
      <c r="C586" s="58">
        <v>21.55</v>
      </c>
      <c r="D586" s="25" t="s">
        <v>638</v>
      </c>
      <c r="E586" s="14">
        <v>42185</v>
      </c>
      <c r="F586" s="14">
        <v>42259</v>
      </c>
      <c r="G586" s="3">
        <f t="shared" ref="G586:G649" si="22">SUM(A586-F586)</f>
        <v>-12</v>
      </c>
      <c r="H586" s="4">
        <f t="shared" si="21"/>
        <v>-258.60000000000002</v>
      </c>
    </row>
    <row r="587" spans="1:8" x14ac:dyDescent="0.25">
      <c r="A587" s="14">
        <v>42247</v>
      </c>
      <c r="B587" s="23" t="s">
        <v>109</v>
      </c>
      <c r="C587" s="58">
        <v>611</v>
      </c>
      <c r="D587" s="25" t="s">
        <v>639</v>
      </c>
      <c r="E587" s="14">
        <v>42117</v>
      </c>
      <c r="F587" s="14">
        <v>42274</v>
      </c>
      <c r="G587" s="3">
        <f t="shared" si="22"/>
        <v>-27</v>
      </c>
      <c r="H587" s="4">
        <f t="shared" si="21"/>
        <v>-16497</v>
      </c>
    </row>
    <row r="588" spans="1:8" x14ac:dyDescent="0.25">
      <c r="A588" s="14">
        <v>42247</v>
      </c>
      <c r="B588" s="23" t="s">
        <v>109</v>
      </c>
      <c r="C588" s="58">
        <v>165.01</v>
      </c>
      <c r="D588" s="25" t="s">
        <v>640</v>
      </c>
      <c r="E588" s="14">
        <v>42147</v>
      </c>
      <c r="F588" s="14">
        <v>42274</v>
      </c>
      <c r="G588" s="3">
        <f t="shared" si="22"/>
        <v>-27</v>
      </c>
      <c r="H588" s="4">
        <f t="shared" si="21"/>
        <v>-4455.2699999999995</v>
      </c>
    </row>
    <row r="589" spans="1:8" x14ac:dyDescent="0.25">
      <c r="A589" s="14">
        <v>42247</v>
      </c>
      <c r="B589" s="23" t="s">
        <v>109</v>
      </c>
      <c r="C589" s="58">
        <v>656</v>
      </c>
      <c r="D589" s="25" t="s">
        <v>641</v>
      </c>
      <c r="E589" s="14">
        <v>42147</v>
      </c>
      <c r="F589" s="14">
        <v>42274</v>
      </c>
      <c r="G589" s="3">
        <f t="shared" si="22"/>
        <v>-27</v>
      </c>
      <c r="H589" s="4">
        <f t="shared" si="21"/>
        <v>-17712</v>
      </c>
    </row>
    <row r="590" spans="1:8" x14ac:dyDescent="0.25">
      <c r="A590" s="14">
        <v>42247</v>
      </c>
      <c r="B590" s="23" t="s">
        <v>109</v>
      </c>
      <c r="C590" s="58">
        <v>246.01</v>
      </c>
      <c r="D590" s="25" t="s">
        <v>642</v>
      </c>
      <c r="E590" s="14">
        <v>42147</v>
      </c>
      <c r="F590" s="14">
        <v>42274</v>
      </c>
      <c r="G590" s="3">
        <f t="shared" si="22"/>
        <v>-27</v>
      </c>
      <c r="H590" s="4">
        <f t="shared" si="21"/>
        <v>-6642.2699999999995</v>
      </c>
    </row>
    <row r="591" spans="1:8" x14ac:dyDescent="0.25">
      <c r="A591" s="14">
        <v>42247</v>
      </c>
      <c r="B591" s="23" t="s">
        <v>109</v>
      </c>
      <c r="C591" s="58">
        <v>93.01</v>
      </c>
      <c r="D591" s="25" t="s">
        <v>643</v>
      </c>
      <c r="E591" s="14">
        <v>42147</v>
      </c>
      <c r="F591" s="14">
        <v>42274</v>
      </c>
      <c r="G591" s="3">
        <f t="shared" si="22"/>
        <v>-27</v>
      </c>
      <c r="H591" s="4">
        <f t="shared" si="21"/>
        <v>-2511.27</v>
      </c>
    </row>
    <row r="592" spans="1:8" x14ac:dyDescent="0.25">
      <c r="A592" s="14">
        <v>42247</v>
      </c>
      <c r="B592" s="23" t="s">
        <v>109</v>
      </c>
      <c r="C592" s="58">
        <v>1021</v>
      </c>
      <c r="D592" s="25" t="s">
        <v>644</v>
      </c>
      <c r="E592" s="14">
        <v>42178</v>
      </c>
      <c r="F592" s="14">
        <v>42251</v>
      </c>
      <c r="G592" s="3">
        <f t="shared" si="22"/>
        <v>-4</v>
      </c>
      <c r="H592" s="4">
        <f t="shared" si="21"/>
        <v>-4084</v>
      </c>
    </row>
    <row r="593" spans="1:8" x14ac:dyDescent="0.25">
      <c r="A593" s="14">
        <v>42247</v>
      </c>
      <c r="B593" s="23" t="s">
        <v>109</v>
      </c>
      <c r="C593" s="58">
        <v>142.01</v>
      </c>
      <c r="D593" s="25" t="s">
        <v>645</v>
      </c>
      <c r="E593" s="14">
        <v>42147</v>
      </c>
      <c r="F593" s="14">
        <v>42251</v>
      </c>
      <c r="G593" s="3">
        <f t="shared" si="22"/>
        <v>-4</v>
      </c>
      <c r="H593" s="4">
        <f t="shared" si="21"/>
        <v>-568.04</v>
      </c>
    </row>
    <row r="594" spans="1:8" x14ac:dyDescent="0.25">
      <c r="A594" s="14">
        <v>42247</v>
      </c>
      <c r="B594" s="23" t="s">
        <v>109</v>
      </c>
      <c r="C594" s="58">
        <v>195</v>
      </c>
      <c r="D594" s="25" t="s">
        <v>646</v>
      </c>
      <c r="E594" s="14">
        <v>42178</v>
      </c>
      <c r="F594" s="14">
        <v>42251</v>
      </c>
      <c r="G594" s="3">
        <f t="shared" si="22"/>
        <v>-4</v>
      </c>
      <c r="H594" s="4">
        <f t="shared" si="21"/>
        <v>-780</v>
      </c>
    </row>
    <row r="595" spans="1:8" x14ac:dyDescent="0.25">
      <c r="A595" s="14">
        <v>42247</v>
      </c>
      <c r="B595" s="23" t="s">
        <v>109</v>
      </c>
      <c r="C595" s="58">
        <v>116</v>
      </c>
      <c r="D595" s="25" t="s">
        <v>647</v>
      </c>
      <c r="E595" s="14">
        <v>42178</v>
      </c>
      <c r="F595" s="14">
        <v>42251</v>
      </c>
      <c r="G595" s="3">
        <f t="shared" si="22"/>
        <v>-4</v>
      </c>
      <c r="H595" s="4">
        <f t="shared" si="21"/>
        <v>-464</v>
      </c>
    </row>
    <row r="596" spans="1:8" x14ac:dyDescent="0.25">
      <c r="A596" s="14">
        <v>42247</v>
      </c>
      <c r="B596" s="23" t="s">
        <v>14</v>
      </c>
      <c r="C596" s="58">
        <v>4353.84</v>
      </c>
      <c r="D596" s="25" t="s">
        <v>648</v>
      </c>
      <c r="E596" s="14">
        <v>42199</v>
      </c>
      <c r="F596" s="14">
        <v>42259</v>
      </c>
      <c r="G596" s="3">
        <f t="shared" si="22"/>
        <v>-12</v>
      </c>
      <c r="H596" s="4">
        <f t="shared" si="21"/>
        <v>-52246.080000000002</v>
      </c>
    </row>
    <row r="597" spans="1:8" x14ac:dyDescent="0.25">
      <c r="A597" s="14">
        <v>42256</v>
      </c>
      <c r="B597" s="23" t="s">
        <v>110</v>
      </c>
      <c r="C597" s="58">
        <v>14653.2</v>
      </c>
      <c r="D597" s="25" t="s">
        <v>321</v>
      </c>
      <c r="E597" s="14">
        <v>42145</v>
      </c>
      <c r="F597" s="14">
        <v>42210</v>
      </c>
      <c r="G597" s="3">
        <f t="shared" si="22"/>
        <v>46</v>
      </c>
      <c r="H597" s="4">
        <f t="shared" si="21"/>
        <v>674047.20000000007</v>
      </c>
    </row>
    <row r="598" spans="1:8" x14ac:dyDescent="0.25">
      <c r="A598" s="14">
        <v>42256</v>
      </c>
      <c r="B598" s="23" t="s">
        <v>111</v>
      </c>
      <c r="C598" s="58">
        <v>7742.33</v>
      </c>
      <c r="D598" s="25" t="s">
        <v>649</v>
      </c>
      <c r="E598" s="14">
        <v>42201</v>
      </c>
      <c r="F598" s="14">
        <v>42237</v>
      </c>
      <c r="G598" s="3">
        <f t="shared" si="22"/>
        <v>19</v>
      </c>
      <c r="H598" s="4">
        <f t="shared" si="21"/>
        <v>147104.26999999999</v>
      </c>
    </row>
    <row r="599" spans="1:8" x14ac:dyDescent="0.25">
      <c r="A599" s="14">
        <v>42256</v>
      </c>
      <c r="B599" s="23" t="s">
        <v>15</v>
      </c>
      <c r="C599" s="58">
        <v>6065.57</v>
      </c>
      <c r="D599" s="25" t="s">
        <v>650</v>
      </c>
      <c r="E599" s="14">
        <v>42187</v>
      </c>
      <c r="F599" s="14">
        <v>42257</v>
      </c>
      <c r="G599" s="3">
        <f t="shared" si="22"/>
        <v>-1</v>
      </c>
      <c r="H599" s="4">
        <f t="shared" si="21"/>
        <v>-6065.57</v>
      </c>
    </row>
    <row r="600" spans="1:8" x14ac:dyDescent="0.25">
      <c r="A600" s="14">
        <v>42256</v>
      </c>
      <c r="B600" s="23" t="s">
        <v>73</v>
      </c>
      <c r="C600" s="58">
        <v>12909.06</v>
      </c>
      <c r="D600" s="26" t="s">
        <v>699</v>
      </c>
      <c r="E600" s="14">
        <v>42194</v>
      </c>
      <c r="F600" s="14">
        <v>42233</v>
      </c>
      <c r="G600" s="3">
        <f t="shared" si="22"/>
        <v>23</v>
      </c>
      <c r="H600" s="4">
        <f t="shared" si="21"/>
        <v>296908.38</v>
      </c>
    </row>
    <row r="601" spans="1:8" x14ac:dyDescent="0.25">
      <c r="A601" s="14">
        <v>42256</v>
      </c>
      <c r="B601" s="23" t="s">
        <v>112</v>
      </c>
      <c r="C601" s="58">
        <v>4857.38</v>
      </c>
      <c r="D601" s="25" t="s">
        <v>339</v>
      </c>
      <c r="E601" s="14">
        <v>42192</v>
      </c>
      <c r="F601" s="14">
        <v>42236</v>
      </c>
      <c r="G601" s="3">
        <f t="shared" si="22"/>
        <v>20</v>
      </c>
      <c r="H601" s="4">
        <f t="shared" si="21"/>
        <v>97147.6</v>
      </c>
    </row>
    <row r="602" spans="1:8" x14ac:dyDescent="0.25">
      <c r="A602" s="14">
        <v>42256</v>
      </c>
      <c r="B602" s="23" t="s">
        <v>113</v>
      </c>
      <c r="C602" s="58">
        <v>82.71</v>
      </c>
      <c r="D602" s="25">
        <v>20151300009</v>
      </c>
      <c r="E602" s="14">
        <v>42152</v>
      </c>
      <c r="F602" s="14">
        <v>42193</v>
      </c>
      <c r="G602" s="3">
        <f t="shared" si="22"/>
        <v>63</v>
      </c>
      <c r="H602" s="4">
        <f t="shared" si="21"/>
        <v>5210.7299999999996</v>
      </c>
    </row>
    <row r="603" spans="1:8" x14ac:dyDescent="0.25">
      <c r="A603" s="14">
        <v>42256</v>
      </c>
      <c r="B603" s="23" t="s">
        <v>112</v>
      </c>
      <c r="C603" s="58">
        <v>4857.38</v>
      </c>
      <c r="D603" s="25" t="s">
        <v>651</v>
      </c>
      <c r="E603" s="14">
        <v>42159</v>
      </c>
      <c r="F603" s="14">
        <v>42246</v>
      </c>
      <c r="G603" s="3">
        <f t="shared" si="22"/>
        <v>10</v>
      </c>
      <c r="H603" s="4">
        <f t="shared" si="21"/>
        <v>48573.8</v>
      </c>
    </row>
    <row r="604" spans="1:8" x14ac:dyDescent="0.25">
      <c r="A604" s="14">
        <v>42256</v>
      </c>
      <c r="B604" s="23" t="s">
        <v>112</v>
      </c>
      <c r="C604" s="58">
        <v>2428.69</v>
      </c>
      <c r="D604" s="25" t="s">
        <v>318</v>
      </c>
      <c r="E604" s="14">
        <v>42159</v>
      </c>
      <c r="F604" s="14">
        <v>42246</v>
      </c>
      <c r="G604" s="3">
        <f t="shared" si="22"/>
        <v>10</v>
      </c>
      <c r="H604" s="4">
        <f t="shared" si="21"/>
        <v>24286.9</v>
      </c>
    </row>
    <row r="605" spans="1:8" x14ac:dyDescent="0.25">
      <c r="A605" s="14">
        <v>42256</v>
      </c>
      <c r="B605" s="23" t="s">
        <v>114</v>
      </c>
      <c r="C605" s="58">
        <v>4920</v>
      </c>
      <c r="D605" s="25" t="s">
        <v>319</v>
      </c>
      <c r="E605" s="14">
        <v>42163</v>
      </c>
      <c r="F605" s="14">
        <v>42195</v>
      </c>
      <c r="G605" s="3">
        <f t="shared" si="22"/>
        <v>61</v>
      </c>
      <c r="H605" s="4">
        <f t="shared" si="21"/>
        <v>300120</v>
      </c>
    </row>
    <row r="606" spans="1:8" x14ac:dyDescent="0.25">
      <c r="A606" s="14">
        <v>42256</v>
      </c>
      <c r="B606" s="23" t="s">
        <v>115</v>
      </c>
      <c r="C606" s="58">
        <v>4100</v>
      </c>
      <c r="D606" s="25" t="s">
        <v>652</v>
      </c>
      <c r="E606" s="14">
        <v>42255</v>
      </c>
      <c r="F606" s="14">
        <v>42210</v>
      </c>
      <c r="G606" s="3">
        <f t="shared" si="22"/>
        <v>46</v>
      </c>
      <c r="H606" s="4">
        <f t="shared" si="21"/>
        <v>188600</v>
      </c>
    </row>
    <row r="607" spans="1:8" x14ac:dyDescent="0.25">
      <c r="A607" s="14">
        <v>42256</v>
      </c>
      <c r="B607" s="23" t="s">
        <v>116</v>
      </c>
      <c r="C607" s="58">
        <v>10700</v>
      </c>
      <c r="D607" s="25" t="s">
        <v>319</v>
      </c>
      <c r="E607" s="14">
        <v>42157</v>
      </c>
      <c r="F607" s="14">
        <v>42252</v>
      </c>
      <c r="G607" s="3">
        <f t="shared" si="22"/>
        <v>4</v>
      </c>
      <c r="H607" s="4">
        <f t="shared" si="21"/>
        <v>42800</v>
      </c>
    </row>
    <row r="608" spans="1:8" x14ac:dyDescent="0.25">
      <c r="A608" s="14">
        <v>42256</v>
      </c>
      <c r="B608" s="23" t="s">
        <v>30</v>
      </c>
      <c r="C608" s="58">
        <v>7045</v>
      </c>
      <c r="D608" s="25" t="s">
        <v>653</v>
      </c>
      <c r="E608" s="14">
        <v>42216</v>
      </c>
      <c r="F608" s="14">
        <v>42272</v>
      </c>
      <c r="G608" s="3">
        <f t="shared" si="22"/>
        <v>-16</v>
      </c>
      <c r="H608" s="4">
        <f t="shared" si="21"/>
        <v>-112720</v>
      </c>
    </row>
    <row r="609" spans="1:8" x14ac:dyDescent="0.25">
      <c r="A609" s="14">
        <v>42256</v>
      </c>
      <c r="B609" s="23" t="s">
        <v>79</v>
      </c>
      <c r="C609" s="58">
        <v>35285.25</v>
      </c>
      <c r="D609" s="25" t="s">
        <v>654</v>
      </c>
      <c r="E609" s="14">
        <v>42216</v>
      </c>
      <c r="F609" s="14">
        <v>42252</v>
      </c>
      <c r="G609" s="3">
        <f t="shared" si="22"/>
        <v>4</v>
      </c>
      <c r="H609" s="4">
        <f t="shared" si="21"/>
        <v>141141</v>
      </c>
    </row>
    <row r="610" spans="1:8" x14ac:dyDescent="0.25">
      <c r="A610" s="14">
        <v>42256</v>
      </c>
      <c r="B610" s="23" t="s">
        <v>117</v>
      </c>
      <c r="C610" s="58">
        <v>8370</v>
      </c>
      <c r="D610" s="25" t="s">
        <v>655</v>
      </c>
      <c r="E610" s="14">
        <v>42242</v>
      </c>
      <c r="F610" s="14">
        <v>42274</v>
      </c>
      <c r="G610" s="3">
        <f t="shared" si="22"/>
        <v>-18</v>
      </c>
      <c r="H610" s="4">
        <f t="shared" si="21"/>
        <v>-150660</v>
      </c>
    </row>
    <row r="611" spans="1:8" x14ac:dyDescent="0.25">
      <c r="A611" s="14">
        <v>42256</v>
      </c>
      <c r="B611" s="23" t="s">
        <v>118</v>
      </c>
      <c r="C611" s="58">
        <v>10935</v>
      </c>
      <c r="D611" s="25" t="s">
        <v>323</v>
      </c>
      <c r="E611" s="14">
        <v>42200</v>
      </c>
      <c r="F611" s="14">
        <v>42272</v>
      </c>
      <c r="G611" s="3">
        <f t="shared" si="22"/>
        <v>-16</v>
      </c>
      <c r="H611" s="4">
        <f t="shared" si="21"/>
        <v>-174960</v>
      </c>
    </row>
    <row r="612" spans="1:8" x14ac:dyDescent="0.25">
      <c r="A612" s="14">
        <v>42256</v>
      </c>
      <c r="B612" s="23" t="s">
        <v>119</v>
      </c>
      <c r="C612" s="58">
        <v>9213.75</v>
      </c>
      <c r="D612" s="25" t="s">
        <v>322</v>
      </c>
      <c r="E612" s="14">
        <v>42207</v>
      </c>
      <c r="F612" s="14">
        <v>42252</v>
      </c>
      <c r="G612" s="3">
        <f t="shared" si="22"/>
        <v>4</v>
      </c>
      <c r="H612" s="4">
        <f t="shared" si="21"/>
        <v>36855</v>
      </c>
    </row>
    <row r="613" spans="1:8" x14ac:dyDescent="0.25">
      <c r="A613" s="14">
        <v>42256</v>
      </c>
      <c r="B613" s="23" t="s">
        <v>120</v>
      </c>
      <c r="C613" s="58">
        <v>75.790000000000006</v>
      </c>
      <c r="D613" s="25" t="s">
        <v>656</v>
      </c>
      <c r="E613" s="14">
        <v>42185</v>
      </c>
      <c r="F613" s="14">
        <v>42226</v>
      </c>
      <c r="G613" s="3">
        <f t="shared" si="22"/>
        <v>30</v>
      </c>
      <c r="H613" s="4">
        <f t="shared" si="21"/>
        <v>2273.7000000000003</v>
      </c>
    </row>
    <row r="614" spans="1:8" x14ac:dyDescent="0.25">
      <c r="A614" s="14">
        <v>42256</v>
      </c>
      <c r="B614" s="23" t="s">
        <v>121</v>
      </c>
      <c r="C614" s="58">
        <v>4.1399999999999997</v>
      </c>
      <c r="D614" s="25" t="s">
        <v>657</v>
      </c>
      <c r="E614" s="14">
        <v>42185</v>
      </c>
      <c r="F614" s="14">
        <v>42226</v>
      </c>
      <c r="G614" s="3">
        <f t="shared" si="22"/>
        <v>30</v>
      </c>
      <c r="H614" s="4">
        <f t="shared" si="21"/>
        <v>124.19999999999999</v>
      </c>
    </row>
    <row r="615" spans="1:8" x14ac:dyDescent="0.25">
      <c r="A615" s="14">
        <v>42261</v>
      </c>
      <c r="B615" s="23" t="s">
        <v>23</v>
      </c>
      <c r="C615" s="58">
        <v>10726</v>
      </c>
      <c r="D615" s="25" t="s">
        <v>658</v>
      </c>
      <c r="E615" s="14">
        <v>41943</v>
      </c>
      <c r="F615" s="14">
        <v>41998</v>
      </c>
      <c r="G615" s="3">
        <f t="shared" si="22"/>
        <v>263</v>
      </c>
      <c r="H615" s="4">
        <f t="shared" si="21"/>
        <v>2820938</v>
      </c>
    </row>
    <row r="616" spans="1:8" x14ac:dyDescent="0.25">
      <c r="A616" s="14">
        <v>42261</v>
      </c>
      <c r="B616" s="23" t="s">
        <v>120</v>
      </c>
      <c r="C616" s="58">
        <v>530.66</v>
      </c>
      <c r="D616" s="25" t="s">
        <v>659</v>
      </c>
      <c r="E616" s="14">
        <v>42154</v>
      </c>
      <c r="F616" s="14">
        <v>42189</v>
      </c>
      <c r="G616" s="3">
        <f t="shared" si="22"/>
        <v>72</v>
      </c>
      <c r="H616" s="4">
        <f t="shared" si="21"/>
        <v>38207.519999999997</v>
      </c>
    </row>
    <row r="617" spans="1:8" x14ac:dyDescent="0.25">
      <c r="A617" s="14">
        <v>42261</v>
      </c>
      <c r="B617" s="23" t="s">
        <v>121</v>
      </c>
      <c r="C617" s="58">
        <v>41.32</v>
      </c>
      <c r="D617" s="25" t="s">
        <v>660</v>
      </c>
      <c r="E617" s="14">
        <v>42154</v>
      </c>
      <c r="F617" s="14">
        <v>42189</v>
      </c>
      <c r="G617" s="3">
        <f t="shared" si="22"/>
        <v>72</v>
      </c>
      <c r="H617" s="4">
        <f t="shared" si="21"/>
        <v>2975.04</v>
      </c>
    </row>
    <row r="618" spans="1:8" x14ac:dyDescent="0.25">
      <c r="A618" s="14">
        <v>42261</v>
      </c>
      <c r="B618" s="23" t="s">
        <v>122</v>
      </c>
      <c r="C618" s="58">
        <v>9174.2900000000009</v>
      </c>
      <c r="D618" s="25">
        <v>288</v>
      </c>
      <c r="E618" s="14">
        <v>42170</v>
      </c>
      <c r="F618" s="14">
        <v>42223</v>
      </c>
      <c r="G618" s="3">
        <f t="shared" si="22"/>
        <v>38</v>
      </c>
      <c r="H618" s="4">
        <f t="shared" si="21"/>
        <v>348623.02</v>
      </c>
    </row>
    <row r="619" spans="1:8" x14ac:dyDescent="0.25">
      <c r="A619" s="14">
        <v>42261</v>
      </c>
      <c r="B619" s="23" t="s">
        <v>111</v>
      </c>
      <c r="C619" s="58">
        <v>16236.45</v>
      </c>
      <c r="D619" s="25" t="s">
        <v>661</v>
      </c>
      <c r="E619" s="14">
        <v>42192</v>
      </c>
      <c r="F619" s="14">
        <v>42250</v>
      </c>
      <c r="G619" s="3">
        <f t="shared" si="22"/>
        <v>11</v>
      </c>
      <c r="H619" s="4">
        <f t="shared" si="21"/>
        <v>178600.95</v>
      </c>
    </row>
    <row r="620" spans="1:8" x14ac:dyDescent="0.25">
      <c r="A620" s="14">
        <v>42261</v>
      </c>
      <c r="B620" s="23" t="s">
        <v>37</v>
      </c>
      <c r="C620" s="58">
        <v>4819.3999999999996</v>
      </c>
      <c r="D620" s="25" t="s">
        <v>662</v>
      </c>
      <c r="E620" s="14">
        <v>42170</v>
      </c>
      <c r="F620" s="14">
        <v>42245</v>
      </c>
      <c r="G620" s="3">
        <f t="shared" si="22"/>
        <v>16</v>
      </c>
      <c r="H620" s="4">
        <f t="shared" si="21"/>
        <v>77110.399999999994</v>
      </c>
    </row>
    <row r="621" spans="1:8" x14ac:dyDescent="0.25">
      <c r="A621" s="14">
        <v>42261</v>
      </c>
      <c r="B621" s="23" t="s">
        <v>123</v>
      </c>
      <c r="C621" s="58">
        <v>114.75</v>
      </c>
      <c r="D621" s="25" t="s">
        <v>663</v>
      </c>
      <c r="E621" s="14">
        <v>42208</v>
      </c>
      <c r="F621" s="14">
        <v>42243</v>
      </c>
      <c r="G621" s="3">
        <f t="shared" si="22"/>
        <v>18</v>
      </c>
      <c r="H621" s="4">
        <f t="shared" si="21"/>
        <v>2065.5</v>
      </c>
    </row>
    <row r="622" spans="1:8" x14ac:dyDescent="0.25">
      <c r="A622" s="14">
        <v>42261</v>
      </c>
      <c r="B622" s="23" t="s">
        <v>21</v>
      </c>
      <c r="C622" s="58">
        <v>211.6</v>
      </c>
      <c r="D622" s="25" t="s">
        <v>664</v>
      </c>
      <c r="E622" s="14">
        <v>42202</v>
      </c>
      <c r="F622" s="14">
        <v>42239</v>
      </c>
      <c r="G622" s="3">
        <f t="shared" si="22"/>
        <v>22</v>
      </c>
      <c r="H622" s="4">
        <f t="shared" si="21"/>
        <v>4655.2</v>
      </c>
    </row>
    <row r="623" spans="1:8" x14ac:dyDescent="0.25">
      <c r="A623" s="14">
        <v>42261</v>
      </c>
      <c r="B623" s="23" t="s">
        <v>21</v>
      </c>
      <c r="C623" s="58">
        <v>136.44</v>
      </c>
      <c r="D623" s="25" t="s">
        <v>665</v>
      </c>
      <c r="E623" s="14">
        <v>42206</v>
      </c>
      <c r="F623" s="14">
        <v>42237</v>
      </c>
      <c r="G623" s="3">
        <f t="shared" si="22"/>
        <v>24</v>
      </c>
      <c r="H623" s="4">
        <f t="shared" si="21"/>
        <v>3274.56</v>
      </c>
    </row>
    <row r="624" spans="1:8" x14ac:dyDescent="0.25">
      <c r="A624" s="14">
        <v>42261</v>
      </c>
      <c r="B624" s="23" t="s">
        <v>21</v>
      </c>
      <c r="C624" s="58">
        <v>211.6</v>
      </c>
      <c r="D624" s="25" t="s">
        <v>666</v>
      </c>
      <c r="E624" s="14">
        <v>42212</v>
      </c>
      <c r="F624" s="14">
        <v>42251</v>
      </c>
      <c r="G624" s="3">
        <f t="shared" si="22"/>
        <v>10</v>
      </c>
      <c r="H624" s="4">
        <f t="shared" si="21"/>
        <v>2116</v>
      </c>
    </row>
    <row r="625" spans="1:8" x14ac:dyDescent="0.25">
      <c r="A625" s="14">
        <v>42261</v>
      </c>
      <c r="B625" s="23" t="s">
        <v>21</v>
      </c>
      <c r="C625" s="58">
        <v>106.8</v>
      </c>
      <c r="D625" s="25" t="s">
        <v>667</v>
      </c>
      <c r="E625" s="14">
        <v>42256</v>
      </c>
      <c r="F625" s="14">
        <v>42251</v>
      </c>
      <c r="G625" s="3">
        <f t="shared" si="22"/>
        <v>10</v>
      </c>
      <c r="H625" s="4">
        <f t="shared" si="21"/>
        <v>1068</v>
      </c>
    </row>
    <row r="626" spans="1:8" x14ac:dyDescent="0.25">
      <c r="A626" s="14">
        <v>42261</v>
      </c>
      <c r="B626" s="23" t="s">
        <v>124</v>
      </c>
      <c r="C626" s="58">
        <v>20664.63</v>
      </c>
      <c r="D626" s="25" t="s">
        <v>668</v>
      </c>
      <c r="E626" s="14">
        <v>42219</v>
      </c>
      <c r="F626" s="14">
        <v>42252</v>
      </c>
      <c r="G626" s="3">
        <f t="shared" si="22"/>
        <v>9</v>
      </c>
      <c r="H626" s="4">
        <f t="shared" si="21"/>
        <v>185981.67</v>
      </c>
    </row>
    <row r="627" spans="1:8" x14ac:dyDescent="0.25">
      <c r="A627" s="14">
        <v>42261</v>
      </c>
      <c r="B627" s="23" t="s">
        <v>125</v>
      </c>
      <c r="C627" s="58">
        <v>50550.61</v>
      </c>
      <c r="D627" s="25" t="s">
        <v>346</v>
      </c>
      <c r="E627" s="14">
        <v>42221</v>
      </c>
      <c r="F627" s="14">
        <v>42264</v>
      </c>
      <c r="G627" s="3">
        <f t="shared" si="22"/>
        <v>-3</v>
      </c>
      <c r="H627" s="4">
        <f t="shared" si="21"/>
        <v>-151651.83000000002</v>
      </c>
    </row>
    <row r="628" spans="1:8" x14ac:dyDescent="0.25">
      <c r="A628" s="14">
        <v>42261</v>
      </c>
      <c r="B628" s="23" t="s">
        <v>21</v>
      </c>
      <c r="C628" s="58">
        <v>122.5</v>
      </c>
      <c r="D628" s="25" t="s">
        <v>669</v>
      </c>
      <c r="E628" s="14">
        <v>42219</v>
      </c>
      <c r="F628" s="14">
        <v>42251</v>
      </c>
      <c r="G628" s="3">
        <f t="shared" si="22"/>
        <v>10</v>
      </c>
      <c r="H628" s="4">
        <f t="shared" si="21"/>
        <v>1225</v>
      </c>
    </row>
    <row r="629" spans="1:8" x14ac:dyDescent="0.25">
      <c r="A629" s="14">
        <v>42261</v>
      </c>
      <c r="B629" s="23" t="s">
        <v>21</v>
      </c>
      <c r="C629" s="58">
        <v>244.4</v>
      </c>
      <c r="D629" s="25" t="s">
        <v>670</v>
      </c>
      <c r="E629" s="14">
        <v>42222</v>
      </c>
      <c r="F629" s="14">
        <v>42274</v>
      </c>
      <c r="G629" s="3">
        <f t="shared" si="22"/>
        <v>-13</v>
      </c>
      <c r="H629" s="4">
        <f t="shared" si="21"/>
        <v>-3177.2000000000003</v>
      </c>
    </row>
    <row r="630" spans="1:8" x14ac:dyDescent="0.25">
      <c r="A630" s="14">
        <v>42261</v>
      </c>
      <c r="B630" s="23" t="s">
        <v>21</v>
      </c>
      <c r="C630" s="58">
        <v>262.62</v>
      </c>
      <c r="D630" s="25" t="s">
        <v>671</v>
      </c>
      <c r="E630" s="14">
        <v>42228</v>
      </c>
      <c r="F630" s="14">
        <v>42274</v>
      </c>
      <c r="G630" s="3">
        <f t="shared" si="22"/>
        <v>-13</v>
      </c>
      <c r="H630" s="4">
        <f t="shared" si="21"/>
        <v>-3414.06</v>
      </c>
    </row>
    <row r="631" spans="1:8" x14ac:dyDescent="0.25">
      <c r="A631" s="14">
        <v>42261</v>
      </c>
      <c r="B631" s="23" t="s">
        <v>21</v>
      </c>
      <c r="C631" s="58">
        <v>120.86</v>
      </c>
      <c r="D631" s="25" t="s">
        <v>672</v>
      </c>
      <c r="E631" s="14">
        <v>42228</v>
      </c>
      <c r="F631" s="14">
        <v>42274</v>
      </c>
      <c r="G631" s="3">
        <f t="shared" si="22"/>
        <v>-13</v>
      </c>
      <c r="H631" s="4">
        <f t="shared" si="21"/>
        <v>-1571.18</v>
      </c>
    </row>
    <row r="632" spans="1:8" x14ac:dyDescent="0.25">
      <c r="A632" s="14">
        <v>42261</v>
      </c>
      <c r="B632" s="23" t="s">
        <v>21</v>
      </c>
      <c r="C632" s="58">
        <v>183.72</v>
      </c>
      <c r="D632" s="25" t="s">
        <v>673</v>
      </c>
      <c r="E632" s="14">
        <v>42228</v>
      </c>
      <c r="F632" s="14">
        <v>42274</v>
      </c>
      <c r="G632" s="3">
        <f t="shared" si="22"/>
        <v>-13</v>
      </c>
      <c r="H632" s="4">
        <f t="shared" si="21"/>
        <v>-2388.36</v>
      </c>
    </row>
    <row r="633" spans="1:8" x14ac:dyDescent="0.25">
      <c r="A633" s="14">
        <v>42261</v>
      </c>
      <c r="B633" s="23" t="s">
        <v>21</v>
      </c>
      <c r="C633" s="58">
        <v>166.84</v>
      </c>
      <c r="D633" s="25" t="s">
        <v>674</v>
      </c>
      <c r="E633" s="14">
        <v>42228</v>
      </c>
      <c r="F633" s="14">
        <v>42274</v>
      </c>
      <c r="G633" s="3">
        <f t="shared" si="22"/>
        <v>-13</v>
      </c>
      <c r="H633" s="4">
        <f t="shared" si="21"/>
        <v>-2168.92</v>
      </c>
    </row>
    <row r="634" spans="1:8" x14ac:dyDescent="0.25">
      <c r="A634" s="14">
        <v>42261</v>
      </c>
      <c r="B634" s="23" t="s">
        <v>21</v>
      </c>
      <c r="C634" s="58">
        <v>130.22</v>
      </c>
      <c r="D634" s="25" t="s">
        <v>675</v>
      </c>
      <c r="E634" s="14">
        <v>42228</v>
      </c>
      <c r="F634" s="14">
        <v>42274</v>
      </c>
      <c r="G634" s="3">
        <f t="shared" si="22"/>
        <v>-13</v>
      </c>
      <c r="H634" s="4">
        <f t="shared" si="21"/>
        <v>-1692.86</v>
      </c>
    </row>
    <row r="635" spans="1:8" x14ac:dyDescent="0.25">
      <c r="A635" s="14">
        <v>42261</v>
      </c>
      <c r="B635" s="23" t="s">
        <v>21</v>
      </c>
      <c r="C635" s="58">
        <v>50.02</v>
      </c>
      <c r="D635" s="25" t="s">
        <v>676</v>
      </c>
      <c r="E635" s="14">
        <v>42261</v>
      </c>
      <c r="F635" s="14">
        <v>42274</v>
      </c>
      <c r="G635" s="3">
        <f t="shared" si="22"/>
        <v>-13</v>
      </c>
      <c r="H635" s="4">
        <f t="shared" si="21"/>
        <v>-650.26</v>
      </c>
    </row>
    <row r="636" spans="1:8" x14ac:dyDescent="0.25">
      <c r="A636" s="14">
        <v>42261</v>
      </c>
      <c r="B636" s="23" t="s">
        <v>37</v>
      </c>
      <c r="C636" s="58">
        <v>4827.6000000000004</v>
      </c>
      <c r="D636" s="25" t="s">
        <v>677</v>
      </c>
      <c r="E636" s="14">
        <v>42221</v>
      </c>
      <c r="F636" s="14">
        <v>42275</v>
      </c>
      <c r="G636" s="3">
        <f t="shared" si="22"/>
        <v>-14</v>
      </c>
      <c r="H636" s="4">
        <f t="shared" si="21"/>
        <v>-67586.400000000009</v>
      </c>
    </row>
    <row r="637" spans="1:8" x14ac:dyDescent="0.25">
      <c r="A637" s="14">
        <v>42264</v>
      </c>
      <c r="B637" s="23" t="s">
        <v>126</v>
      </c>
      <c r="C637" s="58">
        <v>680</v>
      </c>
      <c r="D637" s="25" t="s">
        <v>678</v>
      </c>
      <c r="E637" s="14">
        <v>42186</v>
      </c>
      <c r="F637" s="14">
        <v>42225</v>
      </c>
      <c r="G637" s="3">
        <f t="shared" si="22"/>
        <v>39</v>
      </c>
      <c r="H637" s="4">
        <f t="shared" si="21"/>
        <v>26520</v>
      </c>
    </row>
    <row r="638" spans="1:8" x14ac:dyDescent="0.25">
      <c r="A638" s="14">
        <v>42265</v>
      </c>
      <c r="B638" s="23" t="s">
        <v>127</v>
      </c>
      <c r="C638" s="58">
        <v>376.08</v>
      </c>
      <c r="D638" s="25">
        <v>853</v>
      </c>
      <c r="E638" s="14">
        <v>42177</v>
      </c>
      <c r="F638" s="14">
        <v>42208</v>
      </c>
      <c r="G638" s="3">
        <f t="shared" si="22"/>
        <v>57</v>
      </c>
      <c r="H638" s="4">
        <f t="shared" si="21"/>
        <v>21436.559999999998</v>
      </c>
    </row>
    <row r="639" spans="1:8" x14ac:dyDescent="0.25">
      <c r="A639" s="14">
        <v>42265</v>
      </c>
      <c r="B639" s="23" t="s">
        <v>57</v>
      </c>
      <c r="C639" s="58">
        <v>9100</v>
      </c>
      <c r="D639" s="25">
        <v>143</v>
      </c>
      <c r="E639" s="14">
        <v>42216</v>
      </c>
      <c r="F639" s="14">
        <v>42275</v>
      </c>
      <c r="G639" s="3">
        <f t="shared" si="22"/>
        <v>-10</v>
      </c>
      <c r="H639" s="4">
        <f t="shared" si="21"/>
        <v>-91000</v>
      </c>
    </row>
    <row r="640" spans="1:8" x14ac:dyDescent="0.25">
      <c r="A640" s="14">
        <v>42265</v>
      </c>
      <c r="B640" s="23" t="s">
        <v>17</v>
      </c>
      <c r="C640" s="58">
        <v>1500</v>
      </c>
      <c r="D640" s="25" t="s">
        <v>519</v>
      </c>
      <c r="E640" s="14">
        <v>42236</v>
      </c>
      <c r="F640" s="14">
        <v>42281</v>
      </c>
      <c r="G640" s="3">
        <f t="shared" si="22"/>
        <v>-16</v>
      </c>
      <c r="H640" s="4">
        <f t="shared" si="21"/>
        <v>-24000</v>
      </c>
    </row>
    <row r="641" spans="1:8" x14ac:dyDescent="0.25">
      <c r="A641" s="14">
        <v>42265</v>
      </c>
      <c r="B641" s="23" t="s">
        <v>61</v>
      </c>
      <c r="C641" s="58">
        <v>1228.7</v>
      </c>
      <c r="D641" s="25">
        <v>46</v>
      </c>
      <c r="E641" s="14">
        <v>42233</v>
      </c>
      <c r="F641" s="14">
        <v>42272</v>
      </c>
      <c r="G641" s="3">
        <f t="shared" si="22"/>
        <v>-7</v>
      </c>
      <c r="H641" s="4">
        <f t="shared" si="21"/>
        <v>-8600.9</v>
      </c>
    </row>
    <row r="642" spans="1:8" x14ac:dyDescent="0.25">
      <c r="A642" s="14">
        <v>42270</v>
      </c>
      <c r="B642" s="23" t="s">
        <v>21</v>
      </c>
      <c r="C642" s="58">
        <v>59.2</v>
      </c>
      <c r="D642" s="25" t="s">
        <v>679</v>
      </c>
      <c r="E642" s="14">
        <v>42185</v>
      </c>
      <c r="F642" s="14">
        <v>42225</v>
      </c>
      <c r="G642" s="3">
        <f t="shared" si="22"/>
        <v>45</v>
      </c>
      <c r="H642" s="4">
        <f t="shared" si="21"/>
        <v>2664</v>
      </c>
    </row>
    <row r="643" spans="1:8" x14ac:dyDescent="0.25">
      <c r="A643" s="14">
        <v>42270</v>
      </c>
      <c r="B643" s="23" t="s">
        <v>21</v>
      </c>
      <c r="C643" s="58">
        <v>58.5</v>
      </c>
      <c r="D643" s="25" t="s">
        <v>680</v>
      </c>
      <c r="E643" s="14">
        <v>42185</v>
      </c>
      <c r="F643" s="14">
        <v>42225</v>
      </c>
      <c r="G643" s="3">
        <f t="shared" si="22"/>
        <v>45</v>
      </c>
      <c r="H643" s="4">
        <f t="shared" si="21"/>
        <v>2632.5</v>
      </c>
    </row>
    <row r="644" spans="1:8" x14ac:dyDescent="0.25">
      <c r="A644" s="14">
        <v>42270</v>
      </c>
      <c r="B644" s="23" t="s">
        <v>21</v>
      </c>
      <c r="C644" s="58">
        <v>59.2</v>
      </c>
      <c r="D644" s="25" t="s">
        <v>681</v>
      </c>
      <c r="E644" s="14">
        <v>42186</v>
      </c>
      <c r="F644" s="14">
        <v>42225</v>
      </c>
      <c r="G644" s="3">
        <f t="shared" si="22"/>
        <v>45</v>
      </c>
      <c r="H644" s="4">
        <f t="shared" si="21"/>
        <v>2664</v>
      </c>
    </row>
    <row r="645" spans="1:8" x14ac:dyDescent="0.25">
      <c r="A645" s="14">
        <v>42270</v>
      </c>
      <c r="B645" s="23" t="s">
        <v>21</v>
      </c>
      <c r="C645" s="58">
        <v>74.319999999999993</v>
      </c>
      <c r="D645" s="25" t="s">
        <v>682</v>
      </c>
      <c r="E645" s="14">
        <v>42242</v>
      </c>
      <c r="F645" s="14">
        <v>42280</v>
      </c>
      <c r="G645" s="3">
        <f t="shared" si="22"/>
        <v>-10</v>
      </c>
      <c r="H645" s="4">
        <f t="shared" si="21"/>
        <v>-743.19999999999993</v>
      </c>
    </row>
    <row r="646" spans="1:8" x14ac:dyDescent="0.25">
      <c r="A646" s="14">
        <v>42270</v>
      </c>
      <c r="B646" s="23" t="s">
        <v>21</v>
      </c>
      <c r="C646" s="58">
        <v>211.6</v>
      </c>
      <c r="D646" s="25" t="s">
        <v>683</v>
      </c>
      <c r="E646" s="14">
        <v>42247</v>
      </c>
      <c r="F646" s="14">
        <v>42280</v>
      </c>
      <c r="G646" s="3">
        <f t="shared" si="22"/>
        <v>-10</v>
      </c>
      <c r="H646" s="4">
        <f t="shared" si="21"/>
        <v>-2116</v>
      </c>
    </row>
    <row r="647" spans="1:8" x14ac:dyDescent="0.25">
      <c r="A647" s="14">
        <v>42270</v>
      </c>
      <c r="B647" s="23" t="s">
        <v>21</v>
      </c>
      <c r="C647" s="58">
        <v>52.4</v>
      </c>
      <c r="D647" s="25" t="s">
        <v>684</v>
      </c>
      <c r="E647" s="14">
        <v>42247</v>
      </c>
      <c r="F647" s="14">
        <v>42280</v>
      </c>
      <c r="G647" s="3">
        <f t="shared" si="22"/>
        <v>-10</v>
      </c>
      <c r="H647" s="4">
        <f t="shared" si="21"/>
        <v>-524</v>
      </c>
    </row>
    <row r="648" spans="1:8" x14ac:dyDescent="0.25">
      <c r="A648" s="14">
        <v>42270</v>
      </c>
      <c r="B648" s="23" t="s">
        <v>59</v>
      </c>
      <c r="C648" s="58">
        <v>13618.67</v>
      </c>
      <c r="D648" s="25" t="s">
        <v>685</v>
      </c>
      <c r="E648" s="14">
        <v>42248</v>
      </c>
      <c r="F648" s="14">
        <v>42278</v>
      </c>
      <c r="G648" s="3">
        <f t="shared" si="22"/>
        <v>-8</v>
      </c>
      <c r="H648" s="4">
        <f t="shared" si="21"/>
        <v>-108949.36</v>
      </c>
    </row>
    <row r="649" spans="1:8" x14ac:dyDescent="0.25">
      <c r="A649" s="14">
        <v>42270</v>
      </c>
      <c r="B649" s="23" t="s">
        <v>49</v>
      </c>
      <c r="C649" s="58">
        <v>1157.0999999999999</v>
      </c>
      <c r="D649" s="25" t="s">
        <v>686</v>
      </c>
      <c r="E649" s="14">
        <v>42216</v>
      </c>
      <c r="F649" s="14">
        <v>42278</v>
      </c>
      <c r="G649" s="3">
        <f t="shared" si="22"/>
        <v>-8</v>
      </c>
      <c r="H649" s="4">
        <f t="shared" ref="H649:H669" si="23">SUM(G649*C649)</f>
        <v>-9256.7999999999993</v>
      </c>
    </row>
    <row r="650" spans="1:8" x14ac:dyDescent="0.25">
      <c r="A650" s="14">
        <v>42270</v>
      </c>
      <c r="B650" s="23" t="s">
        <v>49</v>
      </c>
      <c r="C650" s="58">
        <v>1157.0999999999999</v>
      </c>
      <c r="D650" s="25" t="s">
        <v>687</v>
      </c>
      <c r="E650" s="14">
        <v>42185</v>
      </c>
      <c r="F650" s="14">
        <v>42278</v>
      </c>
      <c r="G650" s="3">
        <f t="shared" ref="G650:G669" si="24">SUM(A650-F650)</f>
        <v>-8</v>
      </c>
      <c r="H650" s="4">
        <f t="shared" si="23"/>
        <v>-9256.7999999999993</v>
      </c>
    </row>
    <row r="651" spans="1:8" x14ac:dyDescent="0.25">
      <c r="A651" s="14">
        <v>42270</v>
      </c>
      <c r="B651" s="23" t="s">
        <v>22</v>
      </c>
      <c r="C651" s="58">
        <v>5199.38</v>
      </c>
      <c r="D651" s="25">
        <v>7</v>
      </c>
      <c r="E651" s="14">
        <v>42236</v>
      </c>
      <c r="F651" s="14">
        <v>42275</v>
      </c>
      <c r="G651" s="3">
        <f t="shared" si="24"/>
        <v>-5</v>
      </c>
      <c r="H651" s="4">
        <f t="shared" si="23"/>
        <v>-25996.9</v>
      </c>
    </row>
    <row r="652" spans="1:8" x14ac:dyDescent="0.25">
      <c r="A652" s="14">
        <v>42270</v>
      </c>
      <c r="B652" s="23" t="s">
        <v>15</v>
      </c>
      <c r="C652" s="58">
        <v>26229.52</v>
      </c>
      <c r="D652" s="25" t="s">
        <v>688</v>
      </c>
      <c r="E652" s="14">
        <v>42257</v>
      </c>
      <c r="F652" s="14">
        <v>42283</v>
      </c>
      <c r="G652" s="3">
        <f t="shared" si="24"/>
        <v>-13</v>
      </c>
      <c r="H652" s="4">
        <f t="shared" si="23"/>
        <v>-340983.76</v>
      </c>
    </row>
    <row r="653" spans="1:8" x14ac:dyDescent="0.25">
      <c r="A653" s="14">
        <v>42272</v>
      </c>
      <c r="B653" s="23" t="s">
        <v>128</v>
      </c>
      <c r="C653" s="58">
        <v>64</v>
      </c>
      <c r="D653" s="25">
        <v>5959483</v>
      </c>
      <c r="E653" s="14">
        <v>42124</v>
      </c>
      <c r="F653" s="14">
        <v>42173</v>
      </c>
      <c r="G653" s="3">
        <f t="shared" si="24"/>
        <v>99</v>
      </c>
      <c r="H653" s="4">
        <f t="shared" si="23"/>
        <v>6336</v>
      </c>
    </row>
    <row r="654" spans="1:8" x14ac:dyDescent="0.25">
      <c r="A654" s="14">
        <v>42272</v>
      </c>
      <c r="B654" s="23" t="s">
        <v>129</v>
      </c>
      <c r="C654" s="58">
        <v>800</v>
      </c>
      <c r="D654" s="25" t="s">
        <v>689</v>
      </c>
      <c r="E654" s="14">
        <v>42160</v>
      </c>
      <c r="F654" s="14">
        <v>42236</v>
      </c>
      <c r="G654" s="3">
        <f t="shared" si="24"/>
        <v>36</v>
      </c>
      <c r="H654" s="4">
        <f t="shared" si="23"/>
        <v>28800</v>
      </c>
    </row>
    <row r="655" spans="1:8" x14ac:dyDescent="0.25">
      <c r="A655" s="14">
        <v>42272</v>
      </c>
      <c r="B655" s="23" t="s">
        <v>130</v>
      </c>
      <c r="C655" s="58">
        <v>677.25</v>
      </c>
      <c r="D655" s="25">
        <v>24</v>
      </c>
      <c r="E655" s="14">
        <v>42241</v>
      </c>
      <c r="F655" s="14">
        <v>42275</v>
      </c>
      <c r="G655" s="3">
        <f t="shared" si="24"/>
        <v>-3</v>
      </c>
      <c r="H655" s="4">
        <f t="shared" si="23"/>
        <v>-2031.75</v>
      </c>
    </row>
    <row r="656" spans="1:8" x14ac:dyDescent="0.25">
      <c r="A656" s="14">
        <v>42272</v>
      </c>
      <c r="B656" s="23" t="s">
        <v>80</v>
      </c>
      <c r="C656" s="58">
        <v>7492</v>
      </c>
      <c r="D656" s="25" t="s">
        <v>690</v>
      </c>
      <c r="E656" s="14">
        <v>42247</v>
      </c>
      <c r="F656" s="14">
        <v>42278</v>
      </c>
      <c r="G656" s="3">
        <f t="shared" si="24"/>
        <v>-6</v>
      </c>
      <c r="H656" s="4">
        <f t="shared" si="23"/>
        <v>-44952</v>
      </c>
    </row>
    <row r="657" spans="1:8" x14ac:dyDescent="0.25">
      <c r="A657" s="14">
        <v>42272</v>
      </c>
      <c r="B657" s="23" t="s">
        <v>25</v>
      </c>
      <c r="C657" s="58">
        <v>238.52</v>
      </c>
      <c r="D657" s="25" t="s">
        <v>454</v>
      </c>
      <c r="E657" s="14">
        <v>42248</v>
      </c>
      <c r="F657" s="14">
        <v>42280</v>
      </c>
      <c r="G657" s="3">
        <f t="shared" si="24"/>
        <v>-8</v>
      </c>
      <c r="H657" s="4">
        <f t="shared" si="23"/>
        <v>-1908.16</v>
      </c>
    </row>
    <row r="658" spans="1:8" x14ac:dyDescent="0.25">
      <c r="A658" s="14">
        <v>42272</v>
      </c>
      <c r="B658" s="23" t="s">
        <v>131</v>
      </c>
      <c r="C658" s="58">
        <v>7613.93</v>
      </c>
      <c r="D658" s="25" t="s">
        <v>691</v>
      </c>
      <c r="E658" s="14">
        <v>42251</v>
      </c>
      <c r="F658" s="14">
        <v>42294</v>
      </c>
      <c r="G658" s="3">
        <f t="shared" si="24"/>
        <v>-22</v>
      </c>
      <c r="H658" s="4">
        <f t="shared" si="23"/>
        <v>-167506.46000000002</v>
      </c>
    </row>
    <row r="659" spans="1:8" x14ac:dyDescent="0.25">
      <c r="A659" s="14">
        <v>42272</v>
      </c>
      <c r="B659" s="23" t="s">
        <v>132</v>
      </c>
      <c r="C659" s="58">
        <v>1000</v>
      </c>
      <c r="D659" s="25" t="s">
        <v>692</v>
      </c>
      <c r="E659" s="14">
        <v>42256</v>
      </c>
      <c r="F659" s="14">
        <v>42293</v>
      </c>
      <c r="G659" s="3">
        <f t="shared" si="24"/>
        <v>-21</v>
      </c>
      <c r="H659" s="4">
        <f t="shared" si="23"/>
        <v>-21000</v>
      </c>
    </row>
    <row r="660" spans="1:8" x14ac:dyDescent="0.25">
      <c r="A660" s="14">
        <v>42272</v>
      </c>
      <c r="B660" s="23" t="s">
        <v>26</v>
      </c>
      <c r="C660" s="58">
        <v>1000</v>
      </c>
      <c r="D660" s="26" t="s">
        <v>11</v>
      </c>
      <c r="E660" s="14">
        <v>42247</v>
      </c>
      <c r="F660" s="14">
        <v>42294</v>
      </c>
      <c r="G660" s="3">
        <f t="shared" si="24"/>
        <v>-22</v>
      </c>
      <c r="H660" s="4">
        <f t="shared" si="23"/>
        <v>-22000</v>
      </c>
    </row>
    <row r="661" spans="1:8" x14ac:dyDescent="0.25">
      <c r="A661" s="14">
        <v>42276</v>
      </c>
      <c r="B661" s="23" t="s">
        <v>133</v>
      </c>
      <c r="C661" s="58">
        <v>3672.77</v>
      </c>
      <c r="D661" s="27">
        <v>2015042100052</v>
      </c>
      <c r="E661" s="14">
        <v>42185</v>
      </c>
      <c r="F661" s="14">
        <v>42232</v>
      </c>
      <c r="G661" s="3">
        <f t="shared" si="24"/>
        <v>44</v>
      </c>
      <c r="H661" s="4">
        <f t="shared" si="23"/>
        <v>161601.88</v>
      </c>
    </row>
    <row r="662" spans="1:8" x14ac:dyDescent="0.25">
      <c r="A662" s="14">
        <v>42276</v>
      </c>
      <c r="B662" s="23" t="s">
        <v>133</v>
      </c>
      <c r="C662" s="58">
        <v>41877.08</v>
      </c>
      <c r="D662" s="27">
        <v>2015042100053</v>
      </c>
      <c r="E662" s="14">
        <v>42185</v>
      </c>
      <c r="F662" s="14">
        <v>42232</v>
      </c>
      <c r="G662" s="3">
        <f t="shared" si="24"/>
        <v>44</v>
      </c>
      <c r="H662" s="4">
        <f t="shared" si="23"/>
        <v>1842591.52</v>
      </c>
    </row>
    <row r="663" spans="1:8" x14ac:dyDescent="0.25">
      <c r="A663" s="14">
        <v>42276</v>
      </c>
      <c r="B663" s="23" t="s">
        <v>133</v>
      </c>
      <c r="C663" s="58">
        <v>14013.76</v>
      </c>
      <c r="D663" s="27">
        <v>2015042100054</v>
      </c>
      <c r="E663" s="14">
        <v>42185</v>
      </c>
      <c r="F663" s="14">
        <v>42232</v>
      </c>
      <c r="G663" s="3">
        <f t="shared" si="24"/>
        <v>44</v>
      </c>
      <c r="H663" s="4">
        <f t="shared" si="23"/>
        <v>616605.44000000006</v>
      </c>
    </row>
    <row r="664" spans="1:8" x14ac:dyDescent="0.25">
      <c r="A664" s="14">
        <v>42276</v>
      </c>
      <c r="B664" s="23" t="s">
        <v>133</v>
      </c>
      <c r="C664" s="58">
        <v>14016.07</v>
      </c>
      <c r="D664" s="27">
        <v>2015042100068</v>
      </c>
      <c r="E664" s="14">
        <v>42185</v>
      </c>
      <c r="F664" s="14">
        <v>42232</v>
      </c>
      <c r="G664" s="3">
        <f t="shared" si="24"/>
        <v>44</v>
      </c>
      <c r="H664" s="4">
        <f t="shared" si="23"/>
        <v>616707.07999999996</v>
      </c>
    </row>
    <row r="665" spans="1:8" x14ac:dyDescent="0.25">
      <c r="A665" s="14">
        <v>42276</v>
      </c>
      <c r="B665" s="23" t="s">
        <v>133</v>
      </c>
      <c r="C665" s="58">
        <v>96828.45</v>
      </c>
      <c r="D665" s="27">
        <v>2015042100066</v>
      </c>
      <c r="E665" s="14">
        <v>42185</v>
      </c>
      <c r="F665" s="14">
        <v>42232</v>
      </c>
      <c r="G665" s="3">
        <f t="shared" si="24"/>
        <v>44</v>
      </c>
      <c r="H665" s="4">
        <f t="shared" si="23"/>
        <v>4260451.8</v>
      </c>
    </row>
    <row r="666" spans="1:8" x14ac:dyDescent="0.25">
      <c r="A666" s="14">
        <v>42276</v>
      </c>
      <c r="B666" s="23" t="s">
        <v>133</v>
      </c>
      <c r="C666" s="58">
        <v>22247.93</v>
      </c>
      <c r="D666" s="27">
        <v>2015042100081</v>
      </c>
      <c r="E666" s="14">
        <v>42216</v>
      </c>
      <c r="F666" s="14">
        <v>42273</v>
      </c>
      <c r="G666" s="3">
        <f t="shared" si="24"/>
        <v>3</v>
      </c>
      <c r="H666" s="4">
        <f t="shared" si="23"/>
        <v>66743.790000000008</v>
      </c>
    </row>
    <row r="667" spans="1:8" x14ac:dyDescent="0.25">
      <c r="A667" s="14">
        <v>42276</v>
      </c>
      <c r="B667" s="23" t="s">
        <v>133</v>
      </c>
      <c r="C667" s="58">
        <v>19057.13</v>
      </c>
      <c r="D667" s="27">
        <v>2015042100092</v>
      </c>
      <c r="E667" s="14">
        <v>42247</v>
      </c>
      <c r="F667" s="14">
        <v>42294</v>
      </c>
      <c r="G667" s="3">
        <f t="shared" si="24"/>
        <v>-18</v>
      </c>
      <c r="H667" s="4">
        <f t="shared" si="23"/>
        <v>-343028.34</v>
      </c>
    </row>
    <row r="668" spans="1:8" x14ac:dyDescent="0.25">
      <c r="A668" s="14">
        <v>42277</v>
      </c>
      <c r="B668" s="23" t="s">
        <v>133</v>
      </c>
      <c r="C668" s="58">
        <v>4994.9799999999996</v>
      </c>
      <c r="D668" s="27">
        <v>2015042100035</v>
      </c>
      <c r="E668" s="14">
        <v>42124</v>
      </c>
      <c r="F668" s="14">
        <v>42168</v>
      </c>
      <c r="G668" s="3">
        <f t="shared" si="24"/>
        <v>109</v>
      </c>
      <c r="H668" s="4">
        <f t="shared" si="23"/>
        <v>544452.81999999995</v>
      </c>
    </row>
    <row r="669" spans="1:8" x14ac:dyDescent="0.25">
      <c r="A669" s="14">
        <v>42277</v>
      </c>
      <c r="B669" s="23" t="s">
        <v>15</v>
      </c>
      <c r="C669" s="58">
        <v>22131.16</v>
      </c>
      <c r="D669" s="25" t="s">
        <v>693</v>
      </c>
      <c r="E669" s="14">
        <v>42277</v>
      </c>
      <c r="F669" s="14">
        <v>42305</v>
      </c>
      <c r="G669" s="3">
        <f t="shared" si="24"/>
        <v>-28</v>
      </c>
      <c r="H669" s="4">
        <f t="shared" si="23"/>
        <v>-619672.48</v>
      </c>
    </row>
    <row r="670" spans="1:8" x14ac:dyDescent="0.25">
      <c r="A670" s="7"/>
      <c r="B670" s="1"/>
      <c r="C670" s="13">
        <f>SUM(C9:C669)</f>
        <v>1791608.8600000013</v>
      </c>
      <c r="D670" s="20"/>
      <c r="E670" s="7"/>
      <c r="F670" s="7"/>
      <c r="G670" s="8"/>
      <c r="H670" s="22">
        <f>SUM(H9:H669)</f>
        <v>28906618.639999986</v>
      </c>
    </row>
    <row r="671" spans="1:8" x14ac:dyDescent="0.25">
      <c r="A671" s="7"/>
      <c r="B671" s="1"/>
      <c r="C671" s="9"/>
      <c r="D671" s="20"/>
      <c r="E671" s="7"/>
      <c r="F671" s="7"/>
      <c r="G671" s="7"/>
      <c r="H671" s="7"/>
    </row>
    <row r="672" spans="1:8" x14ac:dyDescent="0.25">
      <c r="D672" s="20"/>
      <c r="E672" s="7"/>
      <c r="F672" s="7"/>
      <c r="G672" s="7"/>
      <c r="H672" s="7"/>
    </row>
    <row r="673" spans="1:8" ht="15.75" thickBot="1" x14ac:dyDescent="0.3">
      <c r="A673" s="7"/>
      <c r="B673" s="1"/>
      <c r="C673" s="9"/>
      <c r="D673" s="20"/>
      <c r="E673" s="7"/>
      <c r="F673" s="7"/>
      <c r="G673" s="7"/>
      <c r="H673" s="7"/>
    </row>
    <row r="674" spans="1:8" ht="15.75" thickBot="1" x14ac:dyDescent="0.3">
      <c r="A674" s="78" t="s">
        <v>13</v>
      </c>
      <c r="B674" s="79"/>
      <c r="C674" s="79"/>
      <c r="D674" s="80"/>
      <c r="E674" s="10">
        <f>SUM(H670/C670)</f>
        <v>16.134447247598434</v>
      </c>
      <c r="F674" s="7"/>
      <c r="G674" s="7"/>
      <c r="H674" s="7"/>
    </row>
    <row r="676" spans="1:8" x14ac:dyDescent="0.25">
      <c r="A676" s="81" t="s">
        <v>2580</v>
      </c>
      <c r="B676" s="82"/>
      <c r="C676" s="82"/>
      <c r="D676" s="82"/>
      <c r="E676" s="82"/>
      <c r="F676" s="82"/>
      <c r="G676" s="82"/>
      <c r="H676" s="82"/>
    </row>
  </sheetData>
  <mergeCells count="6">
    <mergeCell ref="A676:H676"/>
    <mergeCell ref="B6:F6"/>
    <mergeCell ref="A674:D674"/>
    <mergeCell ref="A1:H1"/>
    <mergeCell ref="A3:H3"/>
    <mergeCell ref="A4:H4"/>
  </mergeCells>
  <pageMargins left="0.11811023622047245" right="0" top="0.35433070866141736" bottom="0.35433070866141736" header="0.19685039370078741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7"/>
  <sheetViews>
    <sheetView workbookViewId="0">
      <selection activeCell="L22" sqref="L22"/>
    </sheetView>
  </sheetViews>
  <sheetFormatPr defaultRowHeight="15" x14ac:dyDescent="0.25"/>
  <cols>
    <col min="1" max="1" width="9.7109375" style="28" customWidth="1"/>
    <col min="2" max="2" width="31.28515625" customWidth="1"/>
    <col min="3" max="3" width="9.7109375" style="2" customWidth="1"/>
    <col min="4" max="4" width="15" style="17" customWidth="1"/>
    <col min="5" max="5" width="11.140625" style="28" customWidth="1"/>
    <col min="6" max="6" width="8.5703125" style="28" customWidth="1"/>
    <col min="7" max="7" width="4.7109375" style="28" customWidth="1"/>
    <col min="8" max="8" width="10.28515625" style="28" customWidth="1"/>
    <col min="13" max="13" width="9.7109375" bestFit="1" customWidth="1"/>
  </cols>
  <sheetData>
    <row r="1" spans="1:8" ht="26.25" x14ac:dyDescent="0.4">
      <c r="A1" s="72" t="s">
        <v>8</v>
      </c>
      <c r="B1" s="72"/>
      <c r="C1" s="72"/>
      <c r="D1" s="72"/>
      <c r="E1" s="72"/>
      <c r="F1" s="72"/>
      <c r="G1" s="73"/>
      <c r="H1" s="73"/>
    </row>
    <row r="2" spans="1:8" x14ac:dyDescent="0.25">
      <c r="A2" s="12"/>
      <c r="C2" s="28"/>
      <c r="E2" s="12"/>
      <c r="F2" s="11"/>
    </row>
    <row r="3" spans="1:8" ht="20.25" x14ac:dyDescent="0.25">
      <c r="A3" s="74" t="s">
        <v>9</v>
      </c>
      <c r="B3" s="74"/>
      <c r="C3" s="74"/>
      <c r="D3" s="74"/>
      <c r="E3" s="74"/>
      <c r="F3" s="74"/>
      <c r="G3" s="73"/>
      <c r="H3" s="73"/>
    </row>
    <row r="4" spans="1:8" ht="15.75" x14ac:dyDescent="0.25">
      <c r="A4" s="75" t="s">
        <v>10</v>
      </c>
      <c r="B4" s="75"/>
      <c r="C4" s="75"/>
      <c r="D4" s="75"/>
      <c r="E4" s="75"/>
      <c r="F4" s="75"/>
      <c r="G4" s="73"/>
      <c r="H4" s="73"/>
    </row>
    <row r="5" spans="1:8" ht="12.75" customHeight="1" x14ac:dyDescent="0.25">
      <c r="A5" s="29"/>
      <c r="B5" s="29"/>
      <c r="C5" s="29"/>
      <c r="D5" s="18"/>
      <c r="E5" s="29"/>
      <c r="F5" s="29"/>
    </row>
    <row r="6" spans="1:8" ht="15.75" x14ac:dyDescent="0.25">
      <c r="A6" s="29"/>
      <c r="B6" s="76" t="s">
        <v>2581</v>
      </c>
      <c r="C6" s="77"/>
      <c r="D6" s="77"/>
      <c r="E6" s="77"/>
      <c r="F6" s="77"/>
    </row>
    <row r="8" spans="1:8" x14ac:dyDescent="0.25">
      <c r="A8" s="5" t="s">
        <v>703</v>
      </c>
      <c r="B8" s="5" t="s">
        <v>0</v>
      </c>
      <c r="C8" s="6" t="s">
        <v>3</v>
      </c>
      <c r="D8" s="19" t="s">
        <v>4</v>
      </c>
      <c r="E8" s="21" t="s">
        <v>5</v>
      </c>
      <c r="F8" s="5" t="s">
        <v>6</v>
      </c>
      <c r="G8" s="5" t="s">
        <v>7</v>
      </c>
      <c r="H8" s="21" t="s">
        <v>2</v>
      </c>
    </row>
    <row r="9" spans="1:8" x14ac:dyDescent="0.25">
      <c r="A9" s="14">
        <v>42291</v>
      </c>
      <c r="B9" s="23" t="s">
        <v>21</v>
      </c>
      <c r="C9" s="58">
        <v>106.8</v>
      </c>
      <c r="D9" s="24" t="s">
        <v>2582</v>
      </c>
      <c r="E9" s="14">
        <v>42285</v>
      </c>
      <c r="F9" s="14">
        <v>42307</v>
      </c>
      <c r="G9" s="3">
        <f>SUM(A9-F9)</f>
        <v>-16</v>
      </c>
      <c r="H9" s="4">
        <f t="shared" ref="H9:H72" si="0">SUM(G9*C9)</f>
        <v>-1708.8</v>
      </c>
    </row>
    <row r="10" spans="1:8" x14ac:dyDescent="0.25">
      <c r="A10" s="14">
        <v>42300</v>
      </c>
      <c r="B10" s="23" t="s">
        <v>2583</v>
      </c>
      <c r="C10" s="58">
        <v>228.16</v>
      </c>
      <c r="D10" s="25" t="s">
        <v>319</v>
      </c>
      <c r="E10" s="14">
        <v>42279</v>
      </c>
      <c r="F10" s="14">
        <v>42310</v>
      </c>
      <c r="G10" s="3">
        <f t="shared" ref="G10:G73" si="1">SUM(A10-F10)</f>
        <v>-10</v>
      </c>
      <c r="H10" s="4">
        <f t="shared" si="0"/>
        <v>-2281.6</v>
      </c>
    </row>
    <row r="11" spans="1:8" x14ac:dyDescent="0.25">
      <c r="A11" s="14">
        <v>42300</v>
      </c>
      <c r="B11" s="23" t="s">
        <v>2584</v>
      </c>
      <c r="C11" s="58">
        <v>5514</v>
      </c>
      <c r="D11" s="25" t="s">
        <v>2585</v>
      </c>
      <c r="E11" s="14">
        <v>42284</v>
      </c>
      <c r="F11" s="14">
        <v>42315</v>
      </c>
      <c r="G11" s="3">
        <f t="shared" si="1"/>
        <v>-15</v>
      </c>
      <c r="H11" s="4">
        <f t="shared" si="0"/>
        <v>-82710</v>
      </c>
    </row>
    <row r="12" spans="1:8" x14ac:dyDescent="0.25">
      <c r="A12" s="14">
        <v>42300</v>
      </c>
      <c r="B12" s="23" t="s">
        <v>42</v>
      </c>
      <c r="C12" s="58">
        <v>2500</v>
      </c>
      <c r="D12" s="25" t="s">
        <v>2586</v>
      </c>
      <c r="E12" s="14">
        <v>42291</v>
      </c>
      <c r="F12" s="14">
        <v>42322</v>
      </c>
      <c r="G12" s="3">
        <f t="shared" si="1"/>
        <v>-22</v>
      </c>
      <c r="H12" s="4">
        <f t="shared" si="0"/>
        <v>-55000</v>
      </c>
    </row>
    <row r="13" spans="1:8" x14ac:dyDescent="0.25">
      <c r="A13" s="14">
        <v>42300</v>
      </c>
      <c r="B13" s="23" t="s">
        <v>42</v>
      </c>
      <c r="C13" s="58">
        <v>1999.99</v>
      </c>
      <c r="D13" s="25">
        <v>9</v>
      </c>
      <c r="E13" s="14">
        <v>42279</v>
      </c>
      <c r="F13" s="14">
        <v>42310</v>
      </c>
      <c r="G13" s="3">
        <f t="shared" si="1"/>
        <v>-10</v>
      </c>
      <c r="H13" s="4">
        <f t="shared" si="0"/>
        <v>-19999.900000000001</v>
      </c>
    </row>
    <row r="14" spans="1:8" x14ac:dyDescent="0.25">
      <c r="A14" s="14">
        <v>42306</v>
      </c>
      <c r="B14" s="23" t="s">
        <v>2587</v>
      </c>
      <c r="C14" s="58">
        <v>52.4</v>
      </c>
      <c r="D14" s="25" t="s">
        <v>2588</v>
      </c>
      <c r="E14" s="14">
        <v>42279</v>
      </c>
      <c r="F14" s="14">
        <v>42310</v>
      </c>
      <c r="G14" s="3">
        <f t="shared" si="1"/>
        <v>-4</v>
      </c>
      <c r="H14" s="4">
        <f t="shared" si="0"/>
        <v>-209.6</v>
      </c>
    </row>
    <row r="15" spans="1:8" x14ac:dyDescent="0.25">
      <c r="A15" s="14">
        <v>42306</v>
      </c>
      <c r="B15" s="23" t="s">
        <v>2589</v>
      </c>
      <c r="C15" s="58">
        <v>193.78</v>
      </c>
      <c r="D15" s="25">
        <v>500</v>
      </c>
      <c r="E15" s="14">
        <v>42299</v>
      </c>
      <c r="F15" s="14">
        <v>42331</v>
      </c>
      <c r="G15" s="3">
        <f t="shared" si="1"/>
        <v>-25</v>
      </c>
      <c r="H15" s="4">
        <f t="shared" si="0"/>
        <v>-4844.5</v>
      </c>
    </row>
    <row r="16" spans="1:8" x14ac:dyDescent="0.25">
      <c r="A16" s="14">
        <v>42306</v>
      </c>
      <c r="B16" s="23" t="s">
        <v>2589</v>
      </c>
      <c r="C16" s="58">
        <v>71.05</v>
      </c>
      <c r="D16" s="25">
        <v>200</v>
      </c>
      <c r="E16" s="14">
        <v>42299</v>
      </c>
      <c r="F16" s="14">
        <v>42331</v>
      </c>
      <c r="G16" s="3">
        <f t="shared" si="1"/>
        <v>-25</v>
      </c>
      <c r="H16" s="4">
        <f t="shared" si="0"/>
        <v>-1776.25</v>
      </c>
    </row>
    <row r="17" spans="1:8" x14ac:dyDescent="0.25">
      <c r="A17" s="14">
        <v>42306</v>
      </c>
      <c r="B17" s="23" t="s">
        <v>2589</v>
      </c>
      <c r="C17" s="58">
        <v>416.08</v>
      </c>
      <c r="D17" s="25">
        <v>300</v>
      </c>
      <c r="E17" s="14">
        <v>42299</v>
      </c>
      <c r="F17" s="14">
        <v>42331</v>
      </c>
      <c r="G17" s="3">
        <f t="shared" si="1"/>
        <v>-25</v>
      </c>
      <c r="H17" s="4">
        <f t="shared" si="0"/>
        <v>-10402</v>
      </c>
    </row>
    <row r="18" spans="1:8" x14ac:dyDescent="0.25">
      <c r="A18" s="14">
        <v>42306</v>
      </c>
      <c r="B18" s="23" t="s">
        <v>2589</v>
      </c>
      <c r="C18" s="58">
        <v>121.95</v>
      </c>
      <c r="D18" s="25">
        <v>400</v>
      </c>
      <c r="E18" s="14">
        <v>42299</v>
      </c>
      <c r="F18" s="14">
        <v>42331</v>
      </c>
      <c r="G18" s="3">
        <f t="shared" si="1"/>
        <v>-25</v>
      </c>
      <c r="H18" s="4">
        <f t="shared" si="0"/>
        <v>-3048.75</v>
      </c>
    </row>
    <row r="19" spans="1:8" x14ac:dyDescent="0.25">
      <c r="A19" s="14">
        <v>42306</v>
      </c>
      <c r="B19" s="23" t="s">
        <v>107</v>
      </c>
      <c r="C19" s="58">
        <v>699.21</v>
      </c>
      <c r="D19" s="25">
        <v>10743</v>
      </c>
      <c r="E19" s="14">
        <v>42297</v>
      </c>
      <c r="F19" s="14">
        <v>42331</v>
      </c>
      <c r="G19" s="3">
        <f t="shared" si="1"/>
        <v>-25</v>
      </c>
      <c r="H19" s="4">
        <f t="shared" si="0"/>
        <v>-17480.25</v>
      </c>
    </row>
    <row r="20" spans="1:8" x14ac:dyDescent="0.25">
      <c r="A20" s="14">
        <v>42311</v>
      </c>
      <c r="B20" s="23" t="s">
        <v>90</v>
      </c>
      <c r="C20" s="58">
        <v>5581.97</v>
      </c>
      <c r="D20" s="25" t="s">
        <v>2590</v>
      </c>
      <c r="E20" s="14">
        <v>42282</v>
      </c>
      <c r="F20" s="14">
        <v>42313</v>
      </c>
      <c r="G20" s="3">
        <f t="shared" si="1"/>
        <v>-2</v>
      </c>
      <c r="H20" s="4">
        <f t="shared" si="0"/>
        <v>-11163.94</v>
      </c>
    </row>
    <row r="21" spans="1:8" x14ac:dyDescent="0.25">
      <c r="A21" s="14">
        <v>42311</v>
      </c>
      <c r="B21" s="23" t="s">
        <v>89</v>
      </c>
      <c r="C21" s="58">
        <v>8328.4</v>
      </c>
      <c r="D21" s="25">
        <v>7</v>
      </c>
      <c r="E21" s="14">
        <v>42282</v>
      </c>
      <c r="F21" s="14">
        <v>42313</v>
      </c>
      <c r="G21" s="3">
        <f t="shared" si="1"/>
        <v>-2</v>
      </c>
      <c r="H21" s="4">
        <f t="shared" si="0"/>
        <v>-16656.8</v>
      </c>
    </row>
    <row r="22" spans="1:8" x14ac:dyDescent="0.25">
      <c r="A22" s="14">
        <v>42311</v>
      </c>
      <c r="B22" s="23" t="s">
        <v>2591</v>
      </c>
      <c r="C22" s="58">
        <v>4243.72</v>
      </c>
      <c r="D22" s="25" t="s">
        <v>2592</v>
      </c>
      <c r="E22" s="14">
        <v>42284</v>
      </c>
      <c r="F22" s="14">
        <v>42321</v>
      </c>
      <c r="G22" s="3">
        <f t="shared" si="1"/>
        <v>-10</v>
      </c>
      <c r="H22" s="4">
        <f t="shared" si="0"/>
        <v>-42437.200000000004</v>
      </c>
    </row>
    <row r="23" spans="1:8" x14ac:dyDescent="0.25">
      <c r="A23" s="14">
        <v>42311</v>
      </c>
      <c r="B23" s="23" t="s">
        <v>88</v>
      </c>
      <c r="C23" s="58">
        <v>5995.57</v>
      </c>
      <c r="D23" s="25" t="s">
        <v>2593</v>
      </c>
      <c r="E23" s="14">
        <v>42291</v>
      </c>
      <c r="F23" s="14">
        <v>42323</v>
      </c>
      <c r="G23" s="3">
        <f t="shared" si="1"/>
        <v>-12</v>
      </c>
      <c r="H23" s="4">
        <f t="shared" si="0"/>
        <v>-71946.84</v>
      </c>
    </row>
    <row r="24" spans="1:8" x14ac:dyDescent="0.25">
      <c r="A24" s="14">
        <v>42318</v>
      </c>
      <c r="B24" s="23" t="s">
        <v>2594</v>
      </c>
      <c r="C24" s="58">
        <v>18361.939999999999</v>
      </c>
      <c r="D24" s="25" t="s">
        <v>2595</v>
      </c>
      <c r="E24" s="14">
        <v>42282</v>
      </c>
      <c r="F24" s="14">
        <v>42313</v>
      </c>
      <c r="G24" s="3">
        <f t="shared" si="1"/>
        <v>5</v>
      </c>
      <c r="H24" s="4">
        <f t="shared" si="0"/>
        <v>91809.7</v>
      </c>
    </row>
    <row r="25" spans="1:8" x14ac:dyDescent="0.25">
      <c r="A25" s="14">
        <v>42319</v>
      </c>
      <c r="B25" s="23" t="s">
        <v>14</v>
      </c>
      <c r="C25" s="58">
        <v>183.37</v>
      </c>
      <c r="D25" s="25" t="s">
        <v>2596</v>
      </c>
      <c r="E25" s="14">
        <v>42279</v>
      </c>
      <c r="F25" s="14">
        <v>42313</v>
      </c>
      <c r="G25" s="3">
        <f t="shared" si="1"/>
        <v>6</v>
      </c>
      <c r="H25" s="4">
        <f t="shared" si="0"/>
        <v>1100.22</v>
      </c>
    </row>
    <row r="26" spans="1:8" x14ac:dyDescent="0.25">
      <c r="A26" s="14">
        <v>42319</v>
      </c>
      <c r="B26" s="23" t="s">
        <v>14</v>
      </c>
      <c r="C26" s="58">
        <v>357.15</v>
      </c>
      <c r="D26" s="25" t="s">
        <v>2597</v>
      </c>
      <c r="E26" s="14">
        <v>42279</v>
      </c>
      <c r="F26" s="14">
        <v>42313</v>
      </c>
      <c r="G26" s="3">
        <f t="shared" si="1"/>
        <v>6</v>
      </c>
      <c r="H26" s="4">
        <f t="shared" si="0"/>
        <v>2142.8999999999996</v>
      </c>
    </row>
    <row r="27" spans="1:8" x14ac:dyDescent="0.25">
      <c r="A27" s="14">
        <v>42319</v>
      </c>
      <c r="B27" s="23" t="s">
        <v>14</v>
      </c>
      <c r="C27" s="58">
        <v>117.04</v>
      </c>
      <c r="D27" s="25" t="s">
        <v>2598</v>
      </c>
      <c r="E27" s="14">
        <v>42279</v>
      </c>
      <c r="F27" s="14">
        <v>42313</v>
      </c>
      <c r="G27" s="3">
        <f t="shared" si="1"/>
        <v>6</v>
      </c>
      <c r="H27" s="4">
        <f t="shared" si="0"/>
        <v>702.24</v>
      </c>
    </row>
    <row r="28" spans="1:8" x14ac:dyDescent="0.25">
      <c r="A28" s="14">
        <v>42319</v>
      </c>
      <c r="B28" s="23" t="s">
        <v>14</v>
      </c>
      <c r="C28" s="58">
        <v>44.49</v>
      </c>
      <c r="D28" s="25" t="s">
        <v>2599</v>
      </c>
      <c r="E28" s="14">
        <v>42279</v>
      </c>
      <c r="F28" s="14">
        <v>42313</v>
      </c>
      <c r="G28" s="3">
        <f t="shared" si="1"/>
        <v>6</v>
      </c>
      <c r="H28" s="4">
        <f t="shared" si="0"/>
        <v>266.94</v>
      </c>
    </row>
    <row r="29" spans="1:8" x14ac:dyDescent="0.25">
      <c r="A29" s="14">
        <v>42319</v>
      </c>
      <c r="B29" s="23" t="s">
        <v>14</v>
      </c>
      <c r="C29" s="58">
        <v>234.69</v>
      </c>
      <c r="D29" s="25" t="s">
        <v>2600</v>
      </c>
      <c r="E29" s="14">
        <v>42279</v>
      </c>
      <c r="F29" s="14">
        <v>42313</v>
      </c>
      <c r="G29" s="3">
        <f t="shared" si="1"/>
        <v>6</v>
      </c>
      <c r="H29" s="4">
        <f t="shared" si="0"/>
        <v>1408.1399999999999</v>
      </c>
    </row>
    <row r="30" spans="1:8" x14ac:dyDescent="0.25">
      <c r="A30" s="14">
        <v>42319</v>
      </c>
      <c r="B30" s="23" t="s">
        <v>14</v>
      </c>
      <c r="C30" s="58">
        <v>158.38</v>
      </c>
      <c r="D30" s="25" t="s">
        <v>2601</v>
      </c>
      <c r="E30" s="14">
        <v>42279</v>
      </c>
      <c r="F30" s="14">
        <v>42313</v>
      </c>
      <c r="G30" s="3">
        <f t="shared" si="1"/>
        <v>6</v>
      </c>
      <c r="H30" s="4">
        <f t="shared" si="0"/>
        <v>950.28</v>
      </c>
    </row>
    <row r="31" spans="1:8" x14ac:dyDescent="0.25">
      <c r="A31" s="14">
        <v>42319</v>
      </c>
      <c r="B31" s="23" t="s">
        <v>14</v>
      </c>
      <c r="C31" s="58">
        <v>377.07</v>
      </c>
      <c r="D31" s="25" t="s">
        <v>2602</v>
      </c>
      <c r="E31" s="14">
        <v>42279</v>
      </c>
      <c r="F31" s="14">
        <v>42313</v>
      </c>
      <c r="G31" s="3">
        <f t="shared" si="1"/>
        <v>6</v>
      </c>
      <c r="H31" s="4">
        <f t="shared" si="0"/>
        <v>2262.42</v>
      </c>
    </row>
    <row r="32" spans="1:8" x14ac:dyDescent="0.25">
      <c r="A32" s="14">
        <v>42319</v>
      </c>
      <c r="B32" s="23" t="s">
        <v>14</v>
      </c>
      <c r="C32" s="58">
        <v>112.69</v>
      </c>
      <c r="D32" s="25" t="s">
        <v>2603</v>
      </c>
      <c r="E32" s="14">
        <v>42279</v>
      </c>
      <c r="F32" s="14">
        <v>42313</v>
      </c>
      <c r="G32" s="3">
        <f t="shared" si="1"/>
        <v>6</v>
      </c>
      <c r="H32" s="4">
        <f t="shared" si="0"/>
        <v>676.14</v>
      </c>
    </row>
    <row r="33" spans="1:8" x14ac:dyDescent="0.25">
      <c r="A33" s="14">
        <v>42319</v>
      </c>
      <c r="B33" s="23" t="s">
        <v>14</v>
      </c>
      <c r="C33" s="58">
        <v>93.9</v>
      </c>
      <c r="D33" s="25" t="s">
        <v>2604</v>
      </c>
      <c r="E33" s="14">
        <v>42279</v>
      </c>
      <c r="F33" s="14">
        <v>42313</v>
      </c>
      <c r="G33" s="3">
        <f t="shared" si="1"/>
        <v>6</v>
      </c>
      <c r="H33" s="4">
        <f t="shared" si="0"/>
        <v>563.40000000000009</v>
      </c>
    </row>
    <row r="34" spans="1:8" x14ac:dyDescent="0.25">
      <c r="A34" s="14">
        <v>42319</v>
      </c>
      <c r="B34" s="23" t="s">
        <v>14</v>
      </c>
      <c r="C34" s="58">
        <v>60.5</v>
      </c>
      <c r="D34" s="25" t="s">
        <v>2605</v>
      </c>
      <c r="E34" s="14">
        <v>42279</v>
      </c>
      <c r="F34" s="14">
        <v>42313</v>
      </c>
      <c r="G34" s="3">
        <f t="shared" si="1"/>
        <v>6</v>
      </c>
      <c r="H34" s="4">
        <f t="shared" si="0"/>
        <v>363</v>
      </c>
    </row>
    <row r="35" spans="1:8" x14ac:dyDescent="0.25">
      <c r="A35" s="14">
        <v>42319</v>
      </c>
      <c r="B35" s="23" t="s">
        <v>14</v>
      </c>
      <c r="C35" s="58">
        <v>83.65</v>
      </c>
      <c r="D35" s="25" t="s">
        <v>2606</v>
      </c>
      <c r="E35" s="14">
        <v>42279</v>
      </c>
      <c r="F35" s="14">
        <v>42313</v>
      </c>
      <c r="G35" s="3">
        <f t="shared" si="1"/>
        <v>6</v>
      </c>
      <c r="H35" s="4">
        <f t="shared" si="0"/>
        <v>501.90000000000003</v>
      </c>
    </row>
    <row r="36" spans="1:8" x14ac:dyDescent="0.25">
      <c r="A36" s="14">
        <v>42319</v>
      </c>
      <c r="B36" s="23" t="s">
        <v>14</v>
      </c>
      <c r="C36" s="58">
        <v>62.26</v>
      </c>
      <c r="D36" s="25" t="s">
        <v>2607</v>
      </c>
      <c r="E36" s="14">
        <v>42279</v>
      </c>
      <c r="F36" s="14">
        <v>42313</v>
      </c>
      <c r="G36" s="3">
        <f t="shared" si="1"/>
        <v>6</v>
      </c>
      <c r="H36" s="4">
        <f t="shared" si="0"/>
        <v>373.56</v>
      </c>
    </row>
    <row r="37" spans="1:8" x14ac:dyDescent="0.25">
      <c r="A37" s="14">
        <v>42319</v>
      </c>
      <c r="B37" s="23" t="s">
        <v>14</v>
      </c>
      <c r="C37" s="58">
        <v>188.92</v>
      </c>
      <c r="D37" s="25" t="s">
        <v>2608</v>
      </c>
      <c r="E37" s="14">
        <v>42279</v>
      </c>
      <c r="F37" s="14">
        <v>42313</v>
      </c>
      <c r="G37" s="3">
        <f t="shared" si="1"/>
        <v>6</v>
      </c>
      <c r="H37" s="4">
        <f t="shared" si="0"/>
        <v>1133.52</v>
      </c>
    </row>
    <row r="38" spans="1:8" x14ac:dyDescent="0.25">
      <c r="A38" s="14">
        <v>42319</v>
      </c>
      <c r="B38" s="23" t="s">
        <v>14</v>
      </c>
      <c r="C38" s="58">
        <v>341.86</v>
      </c>
      <c r="D38" s="25" t="s">
        <v>2609</v>
      </c>
      <c r="E38" s="14">
        <v>42279</v>
      </c>
      <c r="F38" s="14">
        <v>42313</v>
      </c>
      <c r="G38" s="3">
        <f t="shared" si="1"/>
        <v>6</v>
      </c>
      <c r="H38" s="4">
        <f t="shared" si="0"/>
        <v>2051.16</v>
      </c>
    </row>
    <row r="39" spans="1:8" x14ac:dyDescent="0.25">
      <c r="A39" s="14">
        <v>42319</v>
      </c>
      <c r="B39" s="23" t="s">
        <v>14</v>
      </c>
      <c r="C39" s="58">
        <v>189.02</v>
      </c>
      <c r="D39" s="25" t="s">
        <v>2610</v>
      </c>
      <c r="E39" s="14">
        <v>42279</v>
      </c>
      <c r="F39" s="14">
        <v>42313</v>
      </c>
      <c r="G39" s="3">
        <f t="shared" si="1"/>
        <v>6</v>
      </c>
      <c r="H39" s="4">
        <f t="shared" si="0"/>
        <v>1134.1200000000001</v>
      </c>
    </row>
    <row r="40" spans="1:8" x14ac:dyDescent="0.25">
      <c r="A40" s="14">
        <v>42319</v>
      </c>
      <c r="B40" s="23" t="s">
        <v>14</v>
      </c>
      <c r="C40" s="58">
        <v>70.459999999999994</v>
      </c>
      <c r="D40" s="25" t="s">
        <v>2611</v>
      </c>
      <c r="E40" s="14">
        <v>42279</v>
      </c>
      <c r="F40" s="14">
        <v>42313</v>
      </c>
      <c r="G40" s="3">
        <f t="shared" si="1"/>
        <v>6</v>
      </c>
      <c r="H40" s="4">
        <f t="shared" si="0"/>
        <v>422.76</v>
      </c>
    </row>
    <row r="41" spans="1:8" x14ac:dyDescent="0.25">
      <c r="A41" s="14">
        <v>42319</v>
      </c>
      <c r="B41" s="23" t="s">
        <v>14</v>
      </c>
      <c r="C41" s="58">
        <v>59.66</v>
      </c>
      <c r="D41" s="25" t="s">
        <v>2612</v>
      </c>
      <c r="E41" s="14">
        <v>42279</v>
      </c>
      <c r="F41" s="14">
        <v>42313</v>
      </c>
      <c r="G41" s="3">
        <f t="shared" si="1"/>
        <v>6</v>
      </c>
      <c r="H41" s="4">
        <f t="shared" si="0"/>
        <v>357.96</v>
      </c>
    </row>
    <row r="42" spans="1:8" x14ac:dyDescent="0.25">
      <c r="A42" s="14">
        <v>42319</v>
      </c>
      <c r="B42" s="23" t="s">
        <v>14</v>
      </c>
      <c r="C42" s="58">
        <v>113.2</v>
      </c>
      <c r="D42" s="25" t="s">
        <v>2613</v>
      </c>
      <c r="E42" s="14">
        <v>42279</v>
      </c>
      <c r="F42" s="14">
        <v>42313</v>
      </c>
      <c r="G42" s="3">
        <f t="shared" si="1"/>
        <v>6</v>
      </c>
      <c r="H42" s="4">
        <f t="shared" si="0"/>
        <v>679.2</v>
      </c>
    </row>
    <row r="43" spans="1:8" x14ac:dyDescent="0.25">
      <c r="A43" s="14">
        <v>42319</v>
      </c>
      <c r="B43" s="23" t="s">
        <v>14</v>
      </c>
      <c r="C43" s="58">
        <v>168.88</v>
      </c>
      <c r="D43" s="25" t="s">
        <v>2614</v>
      </c>
      <c r="E43" s="14">
        <v>42279</v>
      </c>
      <c r="F43" s="14">
        <v>42313</v>
      </c>
      <c r="G43" s="3">
        <f t="shared" si="1"/>
        <v>6</v>
      </c>
      <c r="H43" s="4">
        <f t="shared" si="0"/>
        <v>1013.28</v>
      </c>
    </row>
    <row r="44" spans="1:8" x14ac:dyDescent="0.25">
      <c r="A44" s="14">
        <v>42319</v>
      </c>
      <c r="B44" s="23" t="s">
        <v>14</v>
      </c>
      <c r="C44" s="58">
        <v>53.27</v>
      </c>
      <c r="D44" s="25" t="s">
        <v>2615</v>
      </c>
      <c r="E44" s="14">
        <v>42279</v>
      </c>
      <c r="F44" s="14">
        <v>42313</v>
      </c>
      <c r="G44" s="3">
        <f t="shared" si="1"/>
        <v>6</v>
      </c>
      <c r="H44" s="4">
        <f t="shared" si="0"/>
        <v>319.62</v>
      </c>
    </row>
    <row r="45" spans="1:8" x14ac:dyDescent="0.25">
      <c r="A45" s="14">
        <v>42319</v>
      </c>
      <c r="B45" s="23" t="s">
        <v>14</v>
      </c>
      <c r="C45" s="58">
        <v>124.38</v>
      </c>
      <c r="D45" s="25" t="s">
        <v>2616</v>
      </c>
      <c r="E45" s="14">
        <v>42279</v>
      </c>
      <c r="F45" s="14">
        <v>42313</v>
      </c>
      <c r="G45" s="3">
        <f t="shared" si="1"/>
        <v>6</v>
      </c>
      <c r="H45" s="4">
        <f t="shared" si="0"/>
        <v>746.28</v>
      </c>
    </row>
    <row r="46" spans="1:8" x14ac:dyDescent="0.25">
      <c r="A46" s="14">
        <v>42319</v>
      </c>
      <c r="B46" s="23" t="s">
        <v>14</v>
      </c>
      <c r="C46" s="58">
        <v>2464.38</v>
      </c>
      <c r="D46" s="25" t="s">
        <v>2617</v>
      </c>
      <c r="E46" s="14">
        <v>42279</v>
      </c>
      <c r="F46" s="14">
        <v>42313</v>
      </c>
      <c r="G46" s="3">
        <f t="shared" si="1"/>
        <v>6</v>
      </c>
      <c r="H46" s="4">
        <f t="shared" si="0"/>
        <v>14786.28</v>
      </c>
    </row>
    <row r="47" spans="1:8" x14ac:dyDescent="0.25">
      <c r="A47" s="14">
        <v>42319</v>
      </c>
      <c r="B47" s="23" t="s">
        <v>14</v>
      </c>
      <c r="C47" s="58">
        <v>189.06</v>
      </c>
      <c r="D47" s="25" t="s">
        <v>2618</v>
      </c>
      <c r="E47" s="14">
        <v>42279</v>
      </c>
      <c r="F47" s="14">
        <v>42313</v>
      </c>
      <c r="G47" s="3">
        <f t="shared" si="1"/>
        <v>6</v>
      </c>
      <c r="H47" s="4">
        <f t="shared" si="0"/>
        <v>1134.3600000000001</v>
      </c>
    </row>
    <row r="48" spans="1:8" x14ac:dyDescent="0.25">
      <c r="A48" s="14">
        <v>42319</v>
      </c>
      <c r="B48" s="23" t="s">
        <v>14</v>
      </c>
      <c r="C48" s="58">
        <v>142</v>
      </c>
      <c r="D48" s="25" t="s">
        <v>2619</v>
      </c>
      <c r="E48" s="14">
        <v>42279</v>
      </c>
      <c r="F48" s="14">
        <v>42313</v>
      </c>
      <c r="G48" s="3">
        <f t="shared" si="1"/>
        <v>6</v>
      </c>
      <c r="H48" s="4">
        <f t="shared" si="0"/>
        <v>852</v>
      </c>
    </row>
    <row r="49" spans="1:8" x14ac:dyDescent="0.25">
      <c r="A49" s="14">
        <v>42319</v>
      </c>
      <c r="B49" s="23" t="s">
        <v>14</v>
      </c>
      <c r="C49" s="58">
        <v>66.67</v>
      </c>
      <c r="D49" s="25" t="s">
        <v>2620</v>
      </c>
      <c r="E49" s="14">
        <v>42279</v>
      </c>
      <c r="F49" s="14">
        <v>42313</v>
      </c>
      <c r="G49" s="3">
        <f t="shared" si="1"/>
        <v>6</v>
      </c>
      <c r="H49" s="4">
        <f t="shared" si="0"/>
        <v>400.02</v>
      </c>
    </row>
    <row r="50" spans="1:8" x14ac:dyDescent="0.25">
      <c r="A50" s="14">
        <v>42319</v>
      </c>
      <c r="B50" s="23" t="s">
        <v>14</v>
      </c>
      <c r="C50" s="58">
        <v>32.06</v>
      </c>
      <c r="D50" s="25" t="s">
        <v>2621</v>
      </c>
      <c r="E50" s="14">
        <v>42279</v>
      </c>
      <c r="F50" s="14">
        <v>42313</v>
      </c>
      <c r="G50" s="3">
        <f t="shared" si="1"/>
        <v>6</v>
      </c>
      <c r="H50" s="4">
        <f t="shared" si="0"/>
        <v>192.36</v>
      </c>
    </row>
    <row r="51" spans="1:8" x14ac:dyDescent="0.25">
      <c r="A51" s="14">
        <v>42319</v>
      </c>
      <c r="B51" s="23" t="s">
        <v>14</v>
      </c>
      <c r="C51" s="58">
        <v>53.64</v>
      </c>
      <c r="D51" s="25" t="s">
        <v>2622</v>
      </c>
      <c r="E51" s="14">
        <v>42279</v>
      </c>
      <c r="F51" s="14">
        <v>42313</v>
      </c>
      <c r="G51" s="3">
        <f t="shared" si="1"/>
        <v>6</v>
      </c>
      <c r="H51" s="4">
        <f t="shared" si="0"/>
        <v>321.84000000000003</v>
      </c>
    </row>
    <row r="52" spans="1:8" x14ac:dyDescent="0.25">
      <c r="A52" s="14">
        <v>42319</v>
      </c>
      <c r="B52" s="23" t="s">
        <v>14</v>
      </c>
      <c r="C52" s="58">
        <v>161.05000000000001</v>
      </c>
      <c r="D52" s="25" t="s">
        <v>2623</v>
      </c>
      <c r="E52" s="14">
        <v>42279</v>
      </c>
      <c r="F52" s="14">
        <v>42313</v>
      </c>
      <c r="G52" s="3">
        <f t="shared" si="1"/>
        <v>6</v>
      </c>
      <c r="H52" s="4">
        <f t="shared" si="0"/>
        <v>966.30000000000007</v>
      </c>
    </row>
    <row r="53" spans="1:8" x14ac:dyDescent="0.25">
      <c r="A53" s="14">
        <v>42319</v>
      </c>
      <c r="B53" s="23" t="s">
        <v>14</v>
      </c>
      <c r="C53" s="58">
        <v>82.19</v>
      </c>
      <c r="D53" s="25" t="s">
        <v>2624</v>
      </c>
      <c r="E53" s="14">
        <v>42279</v>
      </c>
      <c r="F53" s="14">
        <v>42313</v>
      </c>
      <c r="G53" s="3">
        <f t="shared" si="1"/>
        <v>6</v>
      </c>
      <c r="H53" s="4">
        <f t="shared" si="0"/>
        <v>493.14</v>
      </c>
    </row>
    <row r="54" spans="1:8" x14ac:dyDescent="0.25">
      <c r="A54" s="14">
        <v>42319</v>
      </c>
      <c r="B54" s="23" t="s">
        <v>14</v>
      </c>
      <c r="C54" s="58">
        <v>329.23</v>
      </c>
      <c r="D54" s="25" t="s">
        <v>2625</v>
      </c>
      <c r="E54" s="14">
        <v>42279</v>
      </c>
      <c r="F54" s="14">
        <v>42313</v>
      </c>
      <c r="G54" s="3">
        <f t="shared" si="1"/>
        <v>6</v>
      </c>
      <c r="H54" s="4">
        <f t="shared" si="0"/>
        <v>1975.38</v>
      </c>
    </row>
    <row r="55" spans="1:8" x14ac:dyDescent="0.25">
      <c r="A55" s="14">
        <v>42319</v>
      </c>
      <c r="B55" s="23" t="s">
        <v>14</v>
      </c>
      <c r="C55" s="58">
        <v>130.51</v>
      </c>
      <c r="D55" s="25" t="s">
        <v>2626</v>
      </c>
      <c r="E55" s="14">
        <v>42279</v>
      </c>
      <c r="F55" s="14">
        <v>42313</v>
      </c>
      <c r="G55" s="3">
        <f t="shared" si="1"/>
        <v>6</v>
      </c>
      <c r="H55" s="4">
        <f t="shared" si="0"/>
        <v>783.06</v>
      </c>
    </row>
    <row r="56" spans="1:8" x14ac:dyDescent="0.25">
      <c r="A56" s="14">
        <v>42319</v>
      </c>
      <c r="B56" s="23" t="s">
        <v>14</v>
      </c>
      <c r="C56" s="58">
        <v>78.400000000000006</v>
      </c>
      <c r="D56" s="25" t="s">
        <v>2627</v>
      </c>
      <c r="E56" s="14">
        <v>42279</v>
      </c>
      <c r="F56" s="14">
        <v>42313</v>
      </c>
      <c r="G56" s="3">
        <f t="shared" si="1"/>
        <v>6</v>
      </c>
      <c r="H56" s="4">
        <f t="shared" si="0"/>
        <v>470.40000000000003</v>
      </c>
    </row>
    <row r="57" spans="1:8" x14ac:dyDescent="0.25">
      <c r="A57" s="14">
        <v>42319</v>
      </c>
      <c r="B57" s="23" t="s">
        <v>14</v>
      </c>
      <c r="C57" s="58">
        <v>346.66</v>
      </c>
      <c r="D57" s="25" t="s">
        <v>2628</v>
      </c>
      <c r="E57" s="14">
        <v>42279</v>
      </c>
      <c r="F57" s="14">
        <v>42313</v>
      </c>
      <c r="G57" s="3">
        <f t="shared" si="1"/>
        <v>6</v>
      </c>
      <c r="H57" s="4">
        <f t="shared" si="0"/>
        <v>2079.96</v>
      </c>
    </row>
    <row r="58" spans="1:8" x14ac:dyDescent="0.25">
      <c r="A58" s="14">
        <v>42319</v>
      </c>
      <c r="B58" s="23" t="s">
        <v>14</v>
      </c>
      <c r="C58" s="58">
        <v>937.43</v>
      </c>
      <c r="D58" s="25" t="s">
        <v>2629</v>
      </c>
      <c r="E58" s="14">
        <v>42279</v>
      </c>
      <c r="F58" s="14">
        <v>42313</v>
      </c>
      <c r="G58" s="3">
        <f t="shared" si="1"/>
        <v>6</v>
      </c>
      <c r="H58" s="4">
        <f t="shared" si="0"/>
        <v>5624.58</v>
      </c>
    </row>
    <row r="59" spans="1:8" x14ac:dyDescent="0.25">
      <c r="A59" s="14">
        <v>42319</v>
      </c>
      <c r="B59" s="23" t="s">
        <v>14</v>
      </c>
      <c r="C59" s="58">
        <v>408.78</v>
      </c>
      <c r="D59" s="25" t="s">
        <v>2630</v>
      </c>
      <c r="E59" s="14">
        <v>42279</v>
      </c>
      <c r="F59" s="14">
        <v>42313</v>
      </c>
      <c r="G59" s="3">
        <f t="shared" si="1"/>
        <v>6</v>
      </c>
      <c r="H59" s="4">
        <f t="shared" si="0"/>
        <v>2452.6799999999998</v>
      </c>
    </row>
    <row r="60" spans="1:8" x14ac:dyDescent="0.25">
      <c r="A60" s="14">
        <v>42319</v>
      </c>
      <c r="B60" s="23" t="s">
        <v>14</v>
      </c>
      <c r="C60" s="58">
        <v>90.81</v>
      </c>
      <c r="D60" s="25" t="s">
        <v>2631</v>
      </c>
      <c r="E60" s="14">
        <v>42279</v>
      </c>
      <c r="F60" s="14">
        <v>42313</v>
      </c>
      <c r="G60" s="3">
        <f t="shared" si="1"/>
        <v>6</v>
      </c>
      <c r="H60" s="4">
        <f t="shared" si="0"/>
        <v>544.86</v>
      </c>
    </row>
    <row r="61" spans="1:8" x14ac:dyDescent="0.25">
      <c r="A61" s="14">
        <v>42319</v>
      </c>
      <c r="B61" s="23" t="s">
        <v>14</v>
      </c>
      <c r="C61" s="58">
        <v>121.72</v>
      </c>
      <c r="D61" s="25" t="s">
        <v>2632</v>
      </c>
      <c r="E61" s="14">
        <v>42279</v>
      </c>
      <c r="F61" s="14">
        <v>42313</v>
      </c>
      <c r="G61" s="3">
        <f t="shared" si="1"/>
        <v>6</v>
      </c>
      <c r="H61" s="4">
        <f t="shared" si="0"/>
        <v>730.31999999999994</v>
      </c>
    </row>
    <row r="62" spans="1:8" x14ac:dyDescent="0.25">
      <c r="A62" s="14">
        <v>42319</v>
      </c>
      <c r="B62" s="23" t="s">
        <v>14</v>
      </c>
      <c r="C62" s="58">
        <v>270.89999999999998</v>
      </c>
      <c r="D62" s="25" t="s">
        <v>2633</v>
      </c>
      <c r="E62" s="14">
        <v>42279</v>
      </c>
      <c r="F62" s="14">
        <v>42313</v>
      </c>
      <c r="G62" s="3">
        <f t="shared" si="1"/>
        <v>6</v>
      </c>
      <c r="H62" s="4">
        <f t="shared" si="0"/>
        <v>1625.3999999999999</v>
      </c>
    </row>
    <row r="63" spans="1:8" x14ac:dyDescent="0.25">
      <c r="A63" s="14">
        <v>42319</v>
      </c>
      <c r="B63" s="23" t="s">
        <v>14</v>
      </c>
      <c r="C63" s="58">
        <v>42.09</v>
      </c>
      <c r="D63" s="25" t="s">
        <v>2634</v>
      </c>
      <c r="E63" s="14">
        <v>42279</v>
      </c>
      <c r="F63" s="14">
        <v>42313</v>
      </c>
      <c r="G63" s="3">
        <f t="shared" si="1"/>
        <v>6</v>
      </c>
      <c r="H63" s="4">
        <f t="shared" si="0"/>
        <v>252.54000000000002</v>
      </c>
    </row>
    <row r="64" spans="1:8" x14ac:dyDescent="0.25">
      <c r="A64" s="14">
        <v>42319</v>
      </c>
      <c r="B64" s="23" t="s">
        <v>14</v>
      </c>
      <c r="C64" s="58">
        <v>315.63</v>
      </c>
      <c r="D64" s="25" t="s">
        <v>2635</v>
      </c>
      <c r="E64" s="14">
        <v>42279</v>
      </c>
      <c r="F64" s="14">
        <v>42313</v>
      </c>
      <c r="G64" s="3">
        <f t="shared" si="1"/>
        <v>6</v>
      </c>
      <c r="H64" s="4">
        <f t="shared" si="0"/>
        <v>1893.78</v>
      </c>
    </row>
    <row r="65" spans="1:8" x14ac:dyDescent="0.25">
      <c r="A65" s="14">
        <v>42319</v>
      </c>
      <c r="B65" s="23" t="s">
        <v>14</v>
      </c>
      <c r="C65" s="58">
        <v>28.14</v>
      </c>
      <c r="D65" s="25" t="s">
        <v>2636</v>
      </c>
      <c r="E65" s="14">
        <v>42279</v>
      </c>
      <c r="F65" s="14">
        <v>42313</v>
      </c>
      <c r="G65" s="3">
        <f t="shared" si="1"/>
        <v>6</v>
      </c>
      <c r="H65" s="4">
        <f t="shared" si="0"/>
        <v>168.84</v>
      </c>
    </row>
    <row r="66" spans="1:8" x14ac:dyDescent="0.25">
      <c r="A66" s="14">
        <v>42319</v>
      </c>
      <c r="B66" s="23" t="s">
        <v>14</v>
      </c>
      <c r="C66" s="58">
        <v>10.42</v>
      </c>
      <c r="D66" s="25" t="s">
        <v>2637</v>
      </c>
      <c r="E66" s="14">
        <v>42279</v>
      </c>
      <c r="F66" s="14">
        <v>42313</v>
      </c>
      <c r="G66" s="3">
        <f t="shared" si="1"/>
        <v>6</v>
      </c>
      <c r="H66" s="4">
        <f t="shared" si="0"/>
        <v>62.519999999999996</v>
      </c>
    </row>
    <row r="67" spans="1:8" x14ac:dyDescent="0.25">
      <c r="A67" s="14">
        <v>42319</v>
      </c>
      <c r="B67" s="23" t="s">
        <v>14</v>
      </c>
      <c r="C67" s="58">
        <v>24.89</v>
      </c>
      <c r="D67" s="25" t="s">
        <v>2638</v>
      </c>
      <c r="E67" s="14">
        <v>42279</v>
      </c>
      <c r="F67" s="14">
        <v>42313</v>
      </c>
      <c r="G67" s="3">
        <f t="shared" si="1"/>
        <v>6</v>
      </c>
      <c r="H67" s="4">
        <f t="shared" si="0"/>
        <v>149.34</v>
      </c>
    </row>
    <row r="68" spans="1:8" x14ac:dyDescent="0.25">
      <c r="A68" s="14">
        <v>42319</v>
      </c>
      <c r="B68" s="23" t="s">
        <v>14</v>
      </c>
      <c r="C68" s="58">
        <v>126.5</v>
      </c>
      <c r="D68" s="25" t="s">
        <v>2639</v>
      </c>
      <c r="E68" s="14">
        <v>42279</v>
      </c>
      <c r="F68" s="14">
        <v>42313</v>
      </c>
      <c r="G68" s="3">
        <f t="shared" si="1"/>
        <v>6</v>
      </c>
      <c r="H68" s="4">
        <f t="shared" si="0"/>
        <v>759</v>
      </c>
    </row>
    <row r="69" spans="1:8" x14ac:dyDescent="0.25">
      <c r="A69" s="14">
        <v>42319</v>
      </c>
      <c r="B69" s="23" t="s">
        <v>14</v>
      </c>
      <c r="C69" s="58">
        <v>360.25</v>
      </c>
      <c r="D69" s="25" t="s">
        <v>2640</v>
      </c>
      <c r="E69" s="14">
        <v>42279</v>
      </c>
      <c r="F69" s="14">
        <v>42343</v>
      </c>
      <c r="G69" s="3">
        <f t="shared" si="1"/>
        <v>-24</v>
      </c>
      <c r="H69" s="4">
        <f t="shared" si="0"/>
        <v>-8646</v>
      </c>
    </row>
    <row r="70" spans="1:8" x14ac:dyDescent="0.25">
      <c r="A70" s="14">
        <v>42319</v>
      </c>
      <c r="B70" s="23" t="s">
        <v>14</v>
      </c>
      <c r="C70" s="58">
        <v>126.85</v>
      </c>
      <c r="D70" s="25" t="s">
        <v>2641</v>
      </c>
      <c r="E70" s="14">
        <v>42279</v>
      </c>
      <c r="F70" s="14">
        <v>42343</v>
      </c>
      <c r="G70" s="3">
        <f t="shared" si="1"/>
        <v>-24</v>
      </c>
      <c r="H70" s="4">
        <f t="shared" si="0"/>
        <v>-3044.3999999999996</v>
      </c>
    </row>
    <row r="71" spans="1:8" x14ac:dyDescent="0.25">
      <c r="A71" s="14">
        <v>42319</v>
      </c>
      <c r="B71" s="23" t="s">
        <v>14</v>
      </c>
      <c r="C71" s="58">
        <v>1692.89</v>
      </c>
      <c r="D71" s="25" t="s">
        <v>2642</v>
      </c>
      <c r="E71" s="14">
        <v>42279</v>
      </c>
      <c r="F71" s="14">
        <v>42343</v>
      </c>
      <c r="G71" s="3">
        <f t="shared" si="1"/>
        <v>-24</v>
      </c>
      <c r="H71" s="4">
        <f t="shared" si="0"/>
        <v>-40629.360000000001</v>
      </c>
    </row>
    <row r="72" spans="1:8" x14ac:dyDescent="0.25">
      <c r="A72" s="14">
        <v>42319</v>
      </c>
      <c r="B72" s="23" t="s">
        <v>14</v>
      </c>
      <c r="C72" s="58">
        <v>1177.8599999999999</v>
      </c>
      <c r="D72" s="25" t="s">
        <v>2643</v>
      </c>
      <c r="E72" s="14">
        <v>42279</v>
      </c>
      <c r="F72" s="14">
        <v>42343</v>
      </c>
      <c r="G72" s="3">
        <f t="shared" si="1"/>
        <v>-24</v>
      </c>
      <c r="H72" s="4">
        <f t="shared" si="0"/>
        <v>-28268.639999999999</v>
      </c>
    </row>
    <row r="73" spans="1:8" x14ac:dyDescent="0.25">
      <c r="A73" s="14">
        <v>42319</v>
      </c>
      <c r="B73" s="23" t="s">
        <v>14</v>
      </c>
      <c r="C73" s="58">
        <v>32.08</v>
      </c>
      <c r="D73" s="25" t="s">
        <v>2644</v>
      </c>
      <c r="E73" s="14">
        <v>42279</v>
      </c>
      <c r="F73" s="14">
        <v>42343</v>
      </c>
      <c r="G73" s="3">
        <f t="shared" si="1"/>
        <v>-24</v>
      </c>
      <c r="H73" s="4">
        <f t="shared" ref="H73:H136" si="2">SUM(G73*C73)</f>
        <v>-769.92</v>
      </c>
    </row>
    <row r="74" spans="1:8" x14ac:dyDescent="0.25">
      <c r="A74" s="14">
        <v>42319</v>
      </c>
      <c r="B74" s="23" t="s">
        <v>14</v>
      </c>
      <c r="C74" s="58">
        <v>67.7</v>
      </c>
      <c r="D74" s="25" t="s">
        <v>2645</v>
      </c>
      <c r="E74" s="14">
        <v>42279</v>
      </c>
      <c r="F74" s="14">
        <v>42343</v>
      </c>
      <c r="G74" s="3">
        <f t="shared" ref="G74:G137" si="3">SUM(A74-F74)</f>
        <v>-24</v>
      </c>
      <c r="H74" s="4">
        <f t="shared" si="2"/>
        <v>-1624.8000000000002</v>
      </c>
    </row>
    <row r="75" spans="1:8" x14ac:dyDescent="0.25">
      <c r="A75" s="14">
        <v>42319</v>
      </c>
      <c r="B75" s="23" t="s">
        <v>14</v>
      </c>
      <c r="C75" s="58">
        <v>238.45</v>
      </c>
      <c r="D75" s="25" t="s">
        <v>2646</v>
      </c>
      <c r="E75" s="14">
        <v>42279</v>
      </c>
      <c r="F75" s="14">
        <v>42343</v>
      </c>
      <c r="G75" s="3">
        <f t="shared" si="3"/>
        <v>-24</v>
      </c>
      <c r="H75" s="4">
        <f t="shared" si="2"/>
        <v>-5722.7999999999993</v>
      </c>
    </row>
    <row r="76" spans="1:8" x14ac:dyDescent="0.25">
      <c r="A76" s="14">
        <v>42319</v>
      </c>
      <c r="B76" s="23" t="s">
        <v>14</v>
      </c>
      <c r="C76" s="58">
        <v>91.6</v>
      </c>
      <c r="D76" s="25" t="s">
        <v>2647</v>
      </c>
      <c r="E76" s="14">
        <v>42279</v>
      </c>
      <c r="F76" s="14">
        <v>42343</v>
      </c>
      <c r="G76" s="3">
        <f t="shared" si="3"/>
        <v>-24</v>
      </c>
      <c r="H76" s="4">
        <f t="shared" si="2"/>
        <v>-2198.3999999999996</v>
      </c>
    </row>
    <row r="77" spans="1:8" x14ac:dyDescent="0.25">
      <c r="A77" s="14">
        <v>42319</v>
      </c>
      <c r="B77" s="23" t="s">
        <v>14</v>
      </c>
      <c r="C77" s="58">
        <v>148.62</v>
      </c>
      <c r="D77" s="25" t="s">
        <v>2648</v>
      </c>
      <c r="E77" s="14">
        <v>42279</v>
      </c>
      <c r="F77" s="14">
        <v>42343</v>
      </c>
      <c r="G77" s="3">
        <f t="shared" si="3"/>
        <v>-24</v>
      </c>
      <c r="H77" s="4">
        <f t="shared" si="2"/>
        <v>-3566.88</v>
      </c>
    </row>
    <row r="78" spans="1:8" x14ac:dyDescent="0.25">
      <c r="A78" s="14">
        <v>42319</v>
      </c>
      <c r="B78" s="23" t="s">
        <v>14</v>
      </c>
      <c r="C78" s="58">
        <v>3334.72</v>
      </c>
      <c r="D78" s="25" t="s">
        <v>2649</v>
      </c>
      <c r="E78" s="14">
        <v>42279</v>
      </c>
      <c r="F78" s="14">
        <v>42343</v>
      </c>
      <c r="G78" s="3">
        <f t="shared" si="3"/>
        <v>-24</v>
      </c>
      <c r="H78" s="4">
        <f t="shared" si="2"/>
        <v>-80033.279999999999</v>
      </c>
    </row>
    <row r="79" spans="1:8" x14ac:dyDescent="0.25">
      <c r="A79" s="14">
        <v>42319</v>
      </c>
      <c r="B79" s="23" t="s">
        <v>14</v>
      </c>
      <c r="C79" s="58">
        <v>305.07</v>
      </c>
      <c r="D79" s="25" t="s">
        <v>2650</v>
      </c>
      <c r="E79" s="14">
        <v>42279</v>
      </c>
      <c r="F79" s="14">
        <v>42343</v>
      </c>
      <c r="G79" s="3">
        <f t="shared" si="3"/>
        <v>-24</v>
      </c>
      <c r="H79" s="4">
        <f t="shared" si="2"/>
        <v>-7321.68</v>
      </c>
    </row>
    <row r="80" spans="1:8" x14ac:dyDescent="0.25">
      <c r="A80" s="14">
        <v>42319</v>
      </c>
      <c r="B80" s="23" t="s">
        <v>14</v>
      </c>
      <c r="C80" s="58">
        <v>4225.95</v>
      </c>
      <c r="D80" s="25" t="s">
        <v>2651</v>
      </c>
      <c r="E80" s="14">
        <v>42279</v>
      </c>
      <c r="F80" s="14">
        <v>42343</v>
      </c>
      <c r="G80" s="3">
        <f t="shared" si="3"/>
        <v>-24</v>
      </c>
      <c r="H80" s="4">
        <f t="shared" si="2"/>
        <v>-101422.79999999999</v>
      </c>
    </row>
    <row r="81" spans="1:8" x14ac:dyDescent="0.25">
      <c r="A81" s="14">
        <v>42319</v>
      </c>
      <c r="B81" s="23" t="s">
        <v>14</v>
      </c>
      <c r="C81" s="58">
        <v>32.44</v>
      </c>
      <c r="D81" s="25" t="s">
        <v>2652</v>
      </c>
      <c r="E81" s="14">
        <v>42279</v>
      </c>
      <c r="F81" s="14">
        <v>42343</v>
      </c>
      <c r="G81" s="3">
        <f t="shared" si="3"/>
        <v>-24</v>
      </c>
      <c r="H81" s="4">
        <f t="shared" si="2"/>
        <v>-778.56</v>
      </c>
    </row>
    <row r="82" spans="1:8" x14ac:dyDescent="0.25">
      <c r="A82" s="14">
        <v>42319</v>
      </c>
      <c r="B82" s="23" t="s">
        <v>14</v>
      </c>
      <c r="C82" s="58">
        <v>1753.73</v>
      </c>
      <c r="D82" s="25" t="s">
        <v>2653</v>
      </c>
      <c r="E82" s="14">
        <v>42279</v>
      </c>
      <c r="F82" s="14">
        <v>42343</v>
      </c>
      <c r="G82" s="3">
        <f t="shared" si="3"/>
        <v>-24</v>
      </c>
      <c r="H82" s="4">
        <f t="shared" si="2"/>
        <v>-42089.520000000004</v>
      </c>
    </row>
    <row r="83" spans="1:8" x14ac:dyDescent="0.25">
      <c r="A83" s="14">
        <v>42319</v>
      </c>
      <c r="B83" s="23" t="s">
        <v>14</v>
      </c>
      <c r="C83" s="58">
        <v>88.64</v>
      </c>
      <c r="D83" s="25" t="s">
        <v>2654</v>
      </c>
      <c r="E83" s="14">
        <v>42279</v>
      </c>
      <c r="F83" s="14">
        <v>42343</v>
      </c>
      <c r="G83" s="3">
        <f t="shared" si="3"/>
        <v>-24</v>
      </c>
      <c r="H83" s="4">
        <f t="shared" si="2"/>
        <v>-2127.36</v>
      </c>
    </row>
    <row r="84" spans="1:8" x14ac:dyDescent="0.25">
      <c r="A84" s="14">
        <v>42319</v>
      </c>
      <c r="B84" s="23" t="s">
        <v>14</v>
      </c>
      <c r="C84" s="58">
        <v>390.33</v>
      </c>
      <c r="D84" s="25" t="s">
        <v>2655</v>
      </c>
      <c r="E84" s="14">
        <v>42279</v>
      </c>
      <c r="F84" s="14">
        <v>42343</v>
      </c>
      <c r="G84" s="3">
        <f t="shared" si="3"/>
        <v>-24</v>
      </c>
      <c r="H84" s="4">
        <f t="shared" si="2"/>
        <v>-9367.92</v>
      </c>
    </row>
    <row r="85" spans="1:8" x14ac:dyDescent="0.25">
      <c r="A85" s="14">
        <v>42319</v>
      </c>
      <c r="B85" s="23" t="s">
        <v>14</v>
      </c>
      <c r="C85" s="58">
        <v>1372.43</v>
      </c>
      <c r="D85" s="25" t="s">
        <v>2656</v>
      </c>
      <c r="E85" s="14">
        <v>42279</v>
      </c>
      <c r="F85" s="14">
        <v>42343</v>
      </c>
      <c r="G85" s="3">
        <f t="shared" si="3"/>
        <v>-24</v>
      </c>
      <c r="H85" s="4">
        <f t="shared" si="2"/>
        <v>-32938.32</v>
      </c>
    </row>
    <row r="86" spans="1:8" x14ac:dyDescent="0.25">
      <c r="A86" s="14">
        <v>42319</v>
      </c>
      <c r="B86" s="23" t="s">
        <v>14</v>
      </c>
      <c r="C86" s="58">
        <v>192.69</v>
      </c>
      <c r="D86" s="25" t="s">
        <v>2657</v>
      </c>
      <c r="E86" s="14">
        <v>42279</v>
      </c>
      <c r="F86" s="14">
        <v>42343</v>
      </c>
      <c r="G86" s="3">
        <f t="shared" si="3"/>
        <v>-24</v>
      </c>
      <c r="H86" s="4">
        <f t="shared" si="2"/>
        <v>-4624.5599999999995</v>
      </c>
    </row>
    <row r="87" spans="1:8" x14ac:dyDescent="0.25">
      <c r="A87" s="14">
        <v>42319</v>
      </c>
      <c r="B87" s="23" t="s">
        <v>14</v>
      </c>
      <c r="C87" s="58">
        <v>94.87</v>
      </c>
      <c r="D87" s="25" t="s">
        <v>2658</v>
      </c>
      <c r="E87" s="14">
        <v>42279</v>
      </c>
      <c r="F87" s="14">
        <v>42343</v>
      </c>
      <c r="G87" s="3">
        <f t="shared" si="3"/>
        <v>-24</v>
      </c>
      <c r="H87" s="4">
        <f t="shared" si="2"/>
        <v>-2276.88</v>
      </c>
    </row>
    <row r="88" spans="1:8" x14ac:dyDescent="0.25">
      <c r="A88" s="14">
        <v>42319</v>
      </c>
      <c r="B88" s="23" t="s">
        <v>14</v>
      </c>
      <c r="C88" s="58">
        <v>248.45</v>
      </c>
      <c r="D88" s="25" t="s">
        <v>2659</v>
      </c>
      <c r="E88" s="14">
        <v>42279</v>
      </c>
      <c r="F88" s="14">
        <v>42343</v>
      </c>
      <c r="G88" s="3">
        <f t="shared" si="3"/>
        <v>-24</v>
      </c>
      <c r="H88" s="4">
        <f t="shared" si="2"/>
        <v>-5962.7999999999993</v>
      </c>
    </row>
    <row r="89" spans="1:8" x14ac:dyDescent="0.25">
      <c r="A89" s="14">
        <v>42319</v>
      </c>
      <c r="B89" s="23" t="s">
        <v>14</v>
      </c>
      <c r="C89" s="58">
        <v>1704.21</v>
      </c>
      <c r="D89" s="25" t="s">
        <v>2660</v>
      </c>
      <c r="E89" s="14">
        <v>42279</v>
      </c>
      <c r="F89" s="14">
        <v>42343</v>
      </c>
      <c r="G89" s="3">
        <f t="shared" si="3"/>
        <v>-24</v>
      </c>
      <c r="H89" s="4">
        <f t="shared" si="2"/>
        <v>-40901.040000000001</v>
      </c>
    </row>
    <row r="90" spans="1:8" x14ac:dyDescent="0.25">
      <c r="A90" s="14">
        <v>42319</v>
      </c>
      <c r="B90" s="23" t="s">
        <v>14</v>
      </c>
      <c r="C90" s="58">
        <v>118.52</v>
      </c>
      <c r="D90" s="25" t="s">
        <v>2661</v>
      </c>
      <c r="E90" s="14">
        <v>42279</v>
      </c>
      <c r="F90" s="14">
        <v>42343</v>
      </c>
      <c r="G90" s="3">
        <f t="shared" si="3"/>
        <v>-24</v>
      </c>
      <c r="H90" s="4">
        <f t="shared" si="2"/>
        <v>-2844.48</v>
      </c>
    </row>
    <row r="91" spans="1:8" x14ac:dyDescent="0.25">
      <c r="A91" s="14">
        <v>42319</v>
      </c>
      <c r="B91" s="23" t="s">
        <v>14</v>
      </c>
      <c r="C91" s="58">
        <v>32.049999999999997</v>
      </c>
      <c r="D91" s="25" t="s">
        <v>2662</v>
      </c>
      <c r="E91" s="14">
        <v>42279</v>
      </c>
      <c r="F91" s="14">
        <v>42343</v>
      </c>
      <c r="G91" s="3">
        <f t="shared" si="3"/>
        <v>-24</v>
      </c>
      <c r="H91" s="4">
        <f t="shared" si="2"/>
        <v>-769.19999999999993</v>
      </c>
    </row>
    <row r="92" spans="1:8" x14ac:dyDescent="0.25">
      <c r="A92" s="14">
        <v>42319</v>
      </c>
      <c r="B92" s="23" t="s">
        <v>14</v>
      </c>
      <c r="C92" s="58">
        <v>215</v>
      </c>
      <c r="D92" s="25" t="s">
        <v>2663</v>
      </c>
      <c r="E92" s="14">
        <v>42279</v>
      </c>
      <c r="F92" s="14">
        <v>42343</v>
      </c>
      <c r="G92" s="3">
        <f t="shared" si="3"/>
        <v>-24</v>
      </c>
      <c r="H92" s="4">
        <f t="shared" si="2"/>
        <v>-5160</v>
      </c>
    </row>
    <row r="93" spans="1:8" x14ac:dyDescent="0.25">
      <c r="A93" s="14">
        <v>42319</v>
      </c>
      <c r="B93" s="23" t="s">
        <v>14</v>
      </c>
      <c r="C93" s="58">
        <v>154.83000000000001</v>
      </c>
      <c r="D93" s="25" t="s">
        <v>2664</v>
      </c>
      <c r="E93" s="14">
        <v>42279</v>
      </c>
      <c r="F93" s="14">
        <v>42343</v>
      </c>
      <c r="G93" s="3">
        <f t="shared" si="3"/>
        <v>-24</v>
      </c>
      <c r="H93" s="4">
        <f t="shared" si="2"/>
        <v>-3715.92</v>
      </c>
    </row>
    <row r="94" spans="1:8" x14ac:dyDescent="0.25">
      <c r="A94" s="14">
        <v>42319</v>
      </c>
      <c r="B94" s="23" t="s">
        <v>14</v>
      </c>
      <c r="C94" s="58">
        <v>114.5</v>
      </c>
      <c r="D94" s="25" t="s">
        <v>2665</v>
      </c>
      <c r="E94" s="14">
        <v>42279</v>
      </c>
      <c r="F94" s="14">
        <v>42343</v>
      </c>
      <c r="G94" s="3">
        <f t="shared" si="3"/>
        <v>-24</v>
      </c>
      <c r="H94" s="4">
        <f t="shared" si="2"/>
        <v>-2748</v>
      </c>
    </row>
    <row r="95" spans="1:8" x14ac:dyDescent="0.25">
      <c r="A95" s="14">
        <v>42319</v>
      </c>
      <c r="B95" s="23" t="s">
        <v>14</v>
      </c>
      <c r="C95" s="58">
        <v>63.51</v>
      </c>
      <c r="D95" s="25" t="s">
        <v>2666</v>
      </c>
      <c r="E95" s="14">
        <v>42279</v>
      </c>
      <c r="F95" s="14">
        <v>42343</v>
      </c>
      <c r="G95" s="3">
        <f t="shared" si="3"/>
        <v>-24</v>
      </c>
      <c r="H95" s="4">
        <f t="shared" si="2"/>
        <v>-1524.24</v>
      </c>
    </row>
    <row r="96" spans="1:8" x14ac:dyDescent="0.25">
      <c r="A96" s="14">
        <v>42319</v>
      </c>
      <c r="B96" s="23" t="s">
        <v>14</v>
      </c>
      <c r="C96" s="58">
        <v>491.64</v>
      </c>
      <c r="D96" s="25" t="s">
        <v>2667</v>
      </c>
      <c r="E96" s="14">
        <v>42279</v>
      </c>
      <c r="F96" s="14">
        <v>42343</v>
      </c>
      <c r="G96" s="3">
        <f t="shared" si="3"/>
        <v>-24</v>
      </c>
      <c r="H96" s="4">
        <f t="shared" si="2"/>
        <v>-11799.36</v>
      </c>
    </row>
    <row r="97" spans="1:8" x14ac:dyDescent="0.25">
      <c r="A97" s="14">
        <v>42319</v>
      </c>
      <c r="B97" s="23" t="s">
        <v>14</v>
      </c>
      <c r="C97" s="58">
        <v>52.4</v>
      </c>
      <c r="D97" s="25" t="s">
        <v>2668</v>
      </c>
      <c r="E97" s="14">
        <v>42279</v>
      </c>
      <c r="F97" s="14">
        <v>42343</v>
      </c>
      <c r="G97" s="3">
        <f t="shared" si="3"/>
        <v>-24</v>
      </c>
      <c r="H97" s="4">
        <f t="shared" si="2"/>
        <v>-1257.5999999999999</v>
      </c>
    </row>
    <row r="98" spans="1:8" x14ac:dyDescent="0.25">
      <c r="A98" s="14">
        <v>42319</v>
      </c>
      <c r="B98" s="23" t="s">
        <v>14</v>
      </c>
      <c r="C98" s="58">
        <v>57.15</v>
      </c>
      <c r="D98" s="25" t="s">
        <v>2669</v>
      </c>
      <c r="E98" s="14">
        <v>42279</v>
      </c>
      <c r="F98" s="14">
        <v>42343</v>
      </c>
      <c r="G98" s="3">
        <f t="shared" si="3"/>
        <v>-24</v>
      </c>
      <c r="H98" s="4">
        <f t="shared" si="2"/>
        <v>-1371.6</v>
      </c>
    </row>
    <row r="99" spans="1:8" x14ac:dyDescent="0.25">
      <c r="A99" s="14">
        <v>42319</v>
      </c>
      <c r="B99" s="23" t="s">
        <v>14</v>
      </c>
      <c r="C99" s="58">
        <v>335.14</v>
      </c>
      <c r="D99" s="25" t="s">
        <v>2670</v>
      </c>
      <c r="E99" s="14">
        <v>42279</v>
      </c>
      <c r="F99" s="14">
        <v>42343</v>
      </c>
      <c r="G99" s="3">
        <f t="shared" si="3"/>
        <v>-24</v>
      </c>
      <c r="H99" s="4">
        <f t="shared" si="2"/>
        <v>-8043.36</v>
      </c>
    </row>
    <row r="100" spans="1:8" x14ac:dyDescent="0.25">
      <c r="A100" s="14">
        <v>42319</v>
      </c>
      <c r="B100" s="23" t="s">
        <v>14</v>
      </c>
      <c r="C100" s="58">
        <v>17.97</v>
      </c>
      <c r="D100" s="25" t="s">
        <v>2671</v>
      </c>
      <c r="E100" s="14">
        <v>42279</v>
      </c>
      <c r="F100" s="14">
        <v>42343</v>
      </c>
      <c r="G100" s="3">
        <f t="shared" si="3"/>
        <v>-24</v>
      </c>
      <c r="H100" s="4">
        <f t="shared" si="2"/>
        <v>-431.28</v>
      </c>
    </row>
    <row r="101" spans="1:8" x14ac:dyDescent="0.25">
      <c r="A101" s="14">
        <v>42319</v>
      </c>
      <c r="B101" s="23" t="s">
        <v>14</v>
      </c>
      <c r="C101" s="58">
        <v>37.909999999999997</v>
      </c>
      <c r="D101" s="25" t="s">
        <v>2672</v>
      </c>
      <c r="E101" s="14">
        <v>42279</v>
      </c>
      <c r="F101" s="14">
        <v>42343</v>
      </c>
      <c r="G101" s="3">
        <f t="shared" si="3"/>
        <v>-24</v>
      </c>
      <c r="H101" s="4">
        <f t="shared" si="2"/>
        <v>-909.83999999999992</v>
      </c>
    </row>
    <row r="102" spans="1:8" x14ac:dyDescent="0.25">
      <c r="A102" s="14">
        <v>42319</v>
      </c>
      <c r="B102" s="23" t="s">
        <v>14</v>
      </c>
      <c r="C102" s="58">
        <v>67.430000000000007</v>
      </c>
      <c r="D102" s="25" t="s">
        <v>2673</v>
      </c>
      <c r="E102" s="14">
        <v>42279</v>
      </c>
      <c r="F102" s="14">
        <v>42343</v>
      </c>
      <c r="G102" s="3">
        <f t="shared" si="3"/>
        <v>-24</v>
      </c>
      <c r="H102" s="4">
        <f t="shared" si="2"/>
        <v>-1618.3200000000002</v>
      </c>
    </row>
    <row r="103" spans="1:8" x14ac:dyDescent="0.25">
      <c r="A103" s="14">
        <v>42319</v>
      </c>
      <c r="B103" s="23" t="s">
        <v>14</v>
      </c>
      <c r="C103" s="58">
        <v>159.1</v>
      </c>
      <c r="D103" s="25" t="s">
        <v>2674</v>
      </c>
      <c r="E103" s="14">
        <v>42279</v>
      </c>
      <c r="F103" s="14">
        <v>42343</v>
      </c>
      <c r="G103" s="3">
        <f t="shared" si="3"/>
        <v>-24</v>
      </c>
      <c r="H103" s="4">
        <f t="shared" si="2"/>
        <v>-3818.3999999999996</v>
      </c>
    </row>
    <row r="104" spans="1:8" x14ac:dyDescent="0.25">
      <c r="A104" s="14">
        <v>42319</v>
      </c>
      <c r="B104" s="23" t="s">
        <v>14</v>
      </c>
      <c r="C104" s="58">
        <v>22.67</v>
      </c>
      <c r="D104" s="25" t="s">
        <v>2675</v>
      </c>
      <c r="E104" s="14">
        <v>42279</v>
      </c>
      <c r="F104" s="14">
        <v>42343</v>
      </c>
      <c r="G104" s="3">
        <f t="shared" si="3"/>
        <v>-24</v>
      </c>
      <c r="H104" s="4">
        <f t="shared" si="2"/>
        <v>-544.08000000000004</v>
      </c>
    </row>
    <row r="105" spans="1:8" x14ac:dyDescent="0.25">
      <c r="A105" s="14">
        <v>42319</v>
      </c>
      <c r="B105" s="23" t="s">
        <v>14</v>
      </c>
      <c r="C105" s="58">
        <v>178.18</v>
      </c>
      <c r="D105" s="25" t="s">
        <v>2676</v>
      </c>
      <c r="E105" s="14">
        <v>42279</v>
      </c>
      <c r="F105" s="14">
        <v>42343</v>
      </c>
      <c r="G105" s="3">
        <f t="shared" si="3"/>
        <v>-24</v>
      </c>
      <c r="H105" s="4">
        <f t="shared" si="2"/>
        <v>-4276.32</v>
      </c>
    </row>
    <row r="106" spans="1:8" x14ac:dyDescent="0.25">
      <c r="A106" s="14">
        <v>42319</v>
      </c>
      <c r="B106" s="23" t="s">
        <v>14</v>
      </c>
      <c r="C106" s="58">
        <v>22.67</v>
      </c>
      <c r="D106" s="25" t="s">
        <v>2677</v>
      </c>
      <c r="E106" s="14">
        <v>42279</v>
      </c>
      <c r="F106" s="14">
        <v>42343</v>
      </c>
      <c r="G106" s="3">
        <f t="shared" si="3"/>
        <v>-24</v>
      </c>
      <c r="H106" s="4">
        <f t="shared" si="2"/>
        <v>-544.08000000000004</v>
      </c>
    </row>
    <row r="107" spans="1:8" x14ac:dyDescent="0.25">
      <c r="A107" s="14">
        <v>42319</v>
      </c>
      <c r="B107" s="23" t="s">
        <v>14</v>
      </c>
      <c r="C107" s="58">
        <v>462.17</v>
      </c>
      <c r="D107" s="25" t="s">
        <v>2678</v>
      </c>
      <c r="E107" s="14">
        <v>42279</v>
      </c>
      <c r="F107" s="14">
        <v>42343</v>
      </c>
      <c r="G107" s="3">
        <f t="shared" si="3"/>
        <v>-24</v>
      </c>
      <c r="H107" s="4">
        <f t="shared" si="2"/>
        <v>-11092.08</v>
      </c>
    </row>
    <row r="108" spans="1:8" x14ac:dyDescent="0.25">
      <c r="A108" s="14">
        <v>42319</v>
      </c>
      <c r="B108" s="23" t="s">
        <v>14</v>
      </c>
      <c r="C108" s="58">
        <v>3927.04</v>
      </c>
      <c r="D108" s="25" t="s">
        <v>2679</v>
      </c>
      <c r="E108" s="14">
        <v>42279</v>
      </c>
      <c r="F108" s="14">
        <v>42343</v>
      </c>
      <c r="G108" s="3">
        <f t="shared" si="3"/>
        <v>-24</v>
      </c>
      <c r="H108" s="4">
        <f t="shared" si="2"/>
        <v>-94248.959999999992</v>
      </c>
    </row>
    <row r="109" spans="1:8" x14ac:dyDescent="0.25">
      <c r="A109" s="14">
        <v>42319</v>
      </c>
      <c r="B109" s="23" t="s">
        <v>14</v>
      </c>
      <c r="C109" s="58">
        <v>114.59</v>
      </c>
      <c r="D109" s="25" t="s">
        <v>2680</v>
      </c>
      <c r="E109" s="14">
        <v>42279</v>
      </c>
      <c r="F109" s="14">
        <v>42343</v>
      </c>
      <c r="G109" s="3">
        <f t="shared" si="3"/>
        <v>-24</v>
      </c>
      <c r="H109" s="4">
        <f t="shared" si="2"/>
        <v>-2750.16</v>
      </c>
    </row>
    <row r="110" spans="1:8" x14ac:dyDescent="0.25">
      <c r="A110" s="14">
        <v>42319</v>
      </c>
      <c r="B110" s="23" t="s">
        <v>14</v>
      </c>
      <c r="C110" s="58">
        <v>8240.41</v>
      </c>
      <c r="D110" s="25" t="s">
        <v>2681</v>
      </c>
      <c r="E110" s="14">
        <v>42279</v>
      </c>
      <c r="F110" s="14">
        <v>42343</v>
      </c>
      <c r="G110" s="3">
        <f t="shared" si="3"/>
        <v>-24</v>
      </c>
      <c r="H110" s="4">
        <f t="shared" si="2"/>
        <v>-197769.84</v>
      </c>
    </row>
    <row r="111" spans="1:8" x14ac:dyDescent="0.25">
      <c r="A111" s="14">
        <v>42326</v>
      </c>
      <c r="B111" s="23" t="s">
        <v>2682</v>
      </c>
      <c r="C111" s="58">
        <v>3731.59</v>
      </c>
      <c r="D111" s="25" t="s">
        <v>319</v>
      </c>
      <c r="E111" s="14">
        <v>42282</v>
      </c>
      <c r="F111" s="14">
        <v>42313</v>
      </c>
      <c r="G111" s="3">
        <f t="shared" si="3"/>
        <v>13</v>
      </c>
      <c r="H111" s="4">
        <f t="shared" si="2"/>
        <v>48510.67</v>
      </c>
    </row>
    <row r="112" spans="1:8" x14ac:dyDescent="0.25">
      <c r="A112" s="14">
        <v>42326</v>
      </c>
      <c r="B112" s="23" t="s">
        <v>2683</v>
      </c>
      <c r="C112" s="58">
        <v>849.72</v>
      </c>
      <c r="D112" s="25" t="s">
        <v>319</v>
      </c>
      <c r="E112" s="14">
        <v>42294</v>
      </c>
      <c r="F112" s="14">
        <v>42325</v>
      </c>
      <c r="G112" s="3">
        <f t="shared" si="3"/>
        <v>1</v>
      </c>
      <c r="H112" s="4">
        <f t="shared" si="2"/>
        <v>849.72</v>
      </c>
    </row>
    <row r="113" spans="1:8" x14ac:dyDescent="0.25">
      <c r="A113" s="14">
        <v>42326</v>
      </c>
      <c r="B113" s="23" t="s">
        <v>2684</v>
      </c>
      <c r="C113" s="58">
        <v>4856.8500000000004</v>
      </c>
      <c r="D113" s="25">
        <v>20</v>
      </c>
      <c r="E113" s="14">
        <v>42298</v>
      </c>
      <c r="F113" s="14">
        <v>42329</v>
      </c>
      <c r="G113" s="3">
        <f t="shared" si="3"/>
        <v>-3</v>
      </c>
      <c r="H113" s="4">
        <f t="shared" si="2"/>
        <v>-14570.550000000001</v>
      </c>
    </row>
    <row r="114" spans="1:8" x14ac:dyDescent="0.25">
      <c r="A114" s="14">
        <v>42326</v>
      </c>
      <c r="B114" s="23" t="s">
        <v>41</v>
      </c>
      <c r="C114" s="58">
        <v>565</v>
      </c>
      <c r="D114" s="25" t="s">
        <v>2685</v>
      </c>
      <c r="E114" s="14">
        <v>42299</v>
      </c>
      <c r="F114" s="14">
        <v>42330</v>
      </c>
      <c r="G114" s="3">
        <f t="shared" si="3"/>
        <v>-4</v>
      </c>
      <c r="H114" s="4">
        <f t="shared" si="2"/>
        <v>-2260</v>
      </c>
    </row>
    <row r="115" spans="1:8" x14ac:dyDescent="0.25">
      <c r="A115" s="14">
        <v>42326</v>
      </c>
      <c r="B115" s="23" t="s">
        <v>15</v>
      </c>
      <c r="C115" s="58">
        <v>36065.57</v>
      </c>
      <c r="D115" s="25" t="s">
        <v>2686</v>
      </c>
      <c r="E115" s="14">
        <v>42297</v>
      </c>
      <c r="F115" s="14">
        <v>42338</v>
      </c>
      <c r="G115" s="3">
        <f t="shared" si="3"/>
        <v>-12</v>
      </c>
      <c r="H115" s="4">
        <f t="shared" si="2"/>
        <v>-432786.83999999997</v>
      </c>
    </row>
    <row r="116" spans="1:8" x14ac:dyDescent="0.25">
      <c r="A116" s="14">
        <v>42326</v>
      </c>
      <c r="B116" s="23" t="s">
        <v>16</v>
      </c>
      <c r="C116" s="58">
        <v>131.15</v>
      </c>
      <c r="D116" s="25">
        <v>5140004913</v>
      </c>
      <c r="E116" s="14">
        <v>42297</v>
      </c>
      <c r="F116" s="14">
        <v>42320</v>
      </c>
      <c r="G116" s="3">
        <f t="shared" si="3"/>
        <v>6</v>
      </c>
      <c r="H116" s="4">
        <f t="shared" si="2"/>
        <v>786.90000000000009</v>
      </c>
    </row>
    <row r="117" spans="1:8" x14ac:dyDescent="0.25">
      <c r="A117" s="14">
        <v>42326</v>
      </c>
      <c r="B117" s="23" t="s">
        <v>16</v>
      </c>
      <c r="C117" s="58">
        <v>399.19</v>
      </c>
      <c r="D117" s="25">
        <v>5140005050</v>
      </c>
      <c r="E117" s="14">
        <v>42297</v>
      </c>
      <c r="F117" s="14">
        <v>42320</v>
      </c>
      <c r="G117" s="3">
        <f t="shared" si="3"/>
        <v>6</v>
      </c>
      <c r="H117" s="4">
        <f t="shared" si="2"/>
        <v>2395.14</v>
      </c>
    </row>
    <row r="118" spans="1:8" x14ac:dyDescent="0.25">
      <c r="A118" s="14">
        <v>42326</v>
      </c>
      <c r="B118" s="23" t="s">
        <v>16</v>
      </c>
      <c r="C118" s="58">
        <v>526.65</v>
      </c>
      <c r="D118" s="25">
        <v>5140005158</v>
      </c>
      <c r="E118" s="14">
        <v>42297</v>
      </c>
      <c r="F118" s="14">
        <v>42320</v>
      </c>
      <c r="G118" s="3">
        <f t="shared" si="3"/>
        <v>6</v>
      </c>
      <c r="H118" s="4">
        <f t="shared" si="2"/>
        <v>3159.8999999999996</v>
      </c>
    </row>
    <row r="119" spans="1:8" x14ac:dyDescent="0.25">
      <c r="A119" s="14">
        <v>42326</v>
      </c>
      <c r="B119" s="23" t="s">
        <v>16</v>
      </c>
      <c r="C119" s="58">
        <v>424.16</v>
      </c>
      <c r="D119" s="25">
        <v>5140005337</v>
      </c>
      <c r="E119" s="14">
        <v>42297</v>
      </c>
      <c r="F119" s="14">
        <v>42320</v>
      </c>
      <c r="G119" s="3">
        <f t="shared" si="3"/>
        <v>6</v>
      </c>
      <c r="H119" s="4">
        <f t="shared" si="2"/>
        <v>2544.96</v>
      </c>
    </row>
    <row r="120" spans="1:8" x14ac:dyDescent="0.25">
      <c r="A120" s="14">
        <v>42326</v>
      </c>
      <c r="B120" s="23" t="s">
        <v>2687</v>
      </c>
      <c r="C120" s="58">
        <v>103</v>
      </c>
      <c r="D120" s="25">
        <v>5950010826</v>
      </c>
      <c r="E120" s="14">
        <v>42295</v>
      </c>
      <c r="F120" s="14">
        <v>42332</v>
      </c>
      <c r="G120" s="3">
        <f t="shared" si="3"/>
        <v>-6</v>
      </c>
      <c r="H120" s="4">
        <f t="shared" si="2"/>
        <v>-618</v>
      </c>
    </row>
    <row r="121" spans="1:8" x14ac:dyDescent="0.25">
      <c r="A121" s="14">
        <v>42326</v>
      </c>
      <c r="B121" s="23" t="s">
        <v>2687</v>
      </c>
      <c r="C121" s="58">
        <v>23.41</v>
      </c>
      <c r="D121" s="25">
        <v>5950010869</v>
      </c>
      <c r="E121" s="14">
        <v>42295</v>
      </c>
      <c r="F121" s="14">
        <v>42332</v>
      </c>
      <c r="G121" s="3">
        <f t="shared" si="3"/>
        <v>-6</v>
      </c>
      <c r="H121" s="4">
        <f t="shared" si="2"/>
        <v>-140.46</v>
      </c>
    </row>
    <row r="122" spans="1:8" x14ac:dyDescent="0.25">
      <c r="A122" s="14">
        <v>42326</v>
      </c>
      <c r="B122" s="23" t="s">
        <v>14</v>
      </c>
      <c r="C122" s="58">
        <v>22.2</v>
      </c>
      <c r="D122" s="25" t="s">
        <v>2688</v>
      </c>
      <c r="E122" s="14">
        <v>42279</v>
      </c>
      <c r="F122" s="14">
        <v>42354</v>
      </c>
      <c r="G122" s="3">
        <f t="shared" si="3"/>
        <v>-28</v>
      </c>
      <c r="H122" s="4">
        <f t="shared" si="2"/>
        <v>-621.6</v>
      </c>
    </row>
    <row r="123" spans="1:8" x14ac:dyDescent="0.25">
      <c r="A123" s="14">
        <v>42326</v>
      </c>
      <c r="B123" s="23" t="s">
        <v>14</v>
      </c>
      <c r="C123" s="58">
        <v>117.71</v>
      </c>
      <c r="D123" s="25" t="s">
        <v>2689</v>
      </c>
      <c r="E123" s="14">
        <v>42279</v>
      </c>
      <c r="F123" s="14">
        <v>42354</v>
      </c>
      <c r="G123" s="3">
        <f t="shared" si="3"/>
        <v>-28</v>
      </c>
      <c r="H123" s="4">
        <f t="shared" si="2"/>
        <v>-3295.8799999999997</v>
      </c>
    </row>
    <row r="124" spans="1:8" x14ac:dyDescent="0.25">
      <c r="A124" s="14">
        <v>42326</v>
      </c>
      <c r="B124" s="23" t="s">
        <v>59</v>
      </c>
      <c r="C124" s="58">
        <v>27053.16</v>
      </c>
      <c r="D124" s="25" t="s">
        <v>2690</v>
      </c>
      <c r="E124" s="14">
        <v>42324</v>
      </c>
      <c r="F124" s="14">
        <v>42343</v>
      </c>
      <c r="G124" s="3">
        <f t="shared" si="3"/>
        <v>-17</v>
      </c>
      <c r="H124" s="4">
        <f t="shared" si="2"/>
        <v>-459903.72</v>
      </c>
    </row>
    <row r="125" spans="1:8" x14ac:dyDescent="0.25">
      <c r="A125" s="14">
        <v>42331</v>
      </c>
      <c r="B125" s="23" t="s">
        <v>42</v>
      </c>
      <c r="C125" s="58">
        <v>1500</v>
      </c>
      <c r="D125" s="25">
        <v>10</v>
      </c>
      <c r="E125" s="14">
        <v>42324</v>
      </c>
      <c r="F125" s="14">
        <v>42357</v>
      </c>
      <c r="G125" s="3">
        <f t="shared" si="3"/>
        <v>-26</v>
      </c>
      <c r="H125" s="4">
        <f t="shared" si="2"/>
        <v>-39000</v>
      </c>
    </row>
    <row r="126" spans="1:8" x14ac:dyDescent="0.25">
      <c r="A126" s="14">
        <v>42331</v>
      </c>
      <c r="B126" s="23" t="s">
        <v>17</v>
      </c>
      <c r="C126" s="58">
        <v>1500</v>
      </c>
      <c r="D126" s="25" t="s">
        <v>2691</v>
      </c>
      <c r="E126" s="14">
        <v>42317</v>
      </c>
      <c r="F126" s="14">
        <v>42356</v>
      </c>
      <c r="G126" s="3">
        <f t="shared" si="3"/>
        <v>-25</v>
      </c>
      <c r="H126" s="4">
        <f t="shared" si="2"/>
        <v>-37500</v>
      </c>
    </row>
    <row r="127" spans="1:8" x14ac:dyDescent="0.25">
      <c r="A127" s="14">
        <v>42331</v>
      </c>
      <c r="B127" s="23" t="s">
        <v>79</v>
      </c>
      <c r="C127" s="58">
        <v>35285.25</v>
      </c>
      <c r="D127" s="25" t="s">
        <v>2692</v>
      </c>
      <c r="E127" s="14">
        <v>42308</v>
      </c>
      <c r="F127" s="14">
        <v>42350</v>
      </c>
      <c r="G127" s="3">
        <f t="shared" si="3"/>
        <v>-19</v>
      </c>
      <c r="H127" s="4">
        <f t="shared" si="2"/>
        <v>-670419.75</v>
      </c>
    </row>
    <row r="128" spans="1:8" x14ac:dyDescent="0.25">
      <c r="A128" s="14">
        <v>42334</v>
      </c>
      <c r="B128" s="23" t="s">
        <v>32</v>
      </c>
      <c r="C128" s="58">
        <v>30.55</v>
      </c>
      <c r="D128" s="25" t="s">
        <v>2693</v>
      </c>
      <c r="E128" s="14">
        <v>42285</v>
      </c>
      <c r="F128" s="14">
        <v>42317</v>
      </c>
      <c r="G128" s="3">
        <f t="shared" si="3"/>
        <v>17</v>
      </c>
      <c r="H128" s="4">
        <f t="shared" si="2"/>
        <v>519.35</v>
      </c>
    </row>
    <row r="129" spans="1:8" x14ac:dyDescent="0.25">
      <c r="A129" s="14">
        <v>42334</v>
      </c>
      <c r="B129" s="23" t="s">
        <v>32</v>
      </c>
      <c r="C129" s="58">
        <v>76</v>
      </c>
      <c r="D129" s="26" t="s">
        <v>2694</v>
      </c>
      <c r="E129" s="14">
        <v>42289</v>
      </c>
      <c r="F129" s="14">
        <v>42335</v>
      </c>
      <c r="G129" s="3">
        <f t="shared" si="3"/>
        <v>-1</v>
      </c>
      <c r="H129" s="4">
        <f t="shared" si="2"/>
        <v>-76</v>
      </c>
    </row>
    <row r="130" spans="1:8" x14ac:dyDescent="0.25">
      <c r="A130" s="14">
        <v>42334</v>
      </c>
      <c r="B130" s="23" t="s">
        <v>2695</v>
      </c>
      <c r="C130" s="58">
        <v>7492.5</v>
      </c>
      <c r="D130" s="25" t="s">
        <v>2696</v>
      </c>
      <c r="E130" s="14">
        <v>42319</v>
      </c>
      <c r="F130" s="14">
        <v>42349</v>
      </c>
      <c r="G130" s="3">
        <f t="shared" si="3"/>
        <v>-15</v>
      </c>
      <c r="H130" s="4">
        <f t="shared" si="2"/>
        <v>-112387.5</v>
      </c>
    </row>
    <row r="131" spans="1:8" x14ac:dyDescent="0.25">
      <c r="A131" s="14">
        <v>42334</v>
      </c>
      <c r="B131" s="23" t="s">
        <v>91</v>
      </c>
      <c r="C131" s="58">
        <v>9581.57</v>
      </c>
      <c r="D131" s="25" t="s">
        <v>2697</v>
      </c>
      <c r="E131" s="14">
        <v>42325</v>
      </c>
      <c r="F131" s="14">
        <v>42357</v>
      </c>
      <c r="G131" s="3">
        <f t="shared" si="3"/>
        <v>-23</v>
      </c>
      <c r="H131" s="4">
        <f t="shared" si="2"/>
        <v>-220376.11</v>
      </c>
    </row>
    <row r="132" spans="1:8" x14ac:dyDescent="0.25">
      <c r="A132" s="14">
        <v>42334</v>
      </c>
      <c r="B132" s="23" t="s">
        <v>92</v>
      </c>
      <c r="C132" s="58">
        <v>4236.0600000000004</v>
      </c>
      <c r="D132" s="25" t="s">
        <v>2698</v>
      </c>
      <c r="E132" s="14">
        <v>42313</v>
      </c>
      <c r="F132" s="14">
        <v>42347</v>
      </c>
      <c r="G132" s="3">
        <f t="shared" si="3"/>
        <v>-13</v>
      </c>
      <c r="H132" s="4">
        <f t="shared" si="2"/>
        <v>-55068.780000000006</v>
      </c>
    </row>
    <row r="133" spans="1:8" x14ac:dyDescent="0.25">
      <c r="A133" s="14">
        <v>42338</v>
      </c>
      <c r="B133" s="23" t="s">
        <v>91</v>
      </c>
      <c r="C133" s="58">
        <v>8310.43</v>
      </c>
      <c r="D133" s="25" t="s">
        <v>686</v>
      </c>
      <c r="E133" s="14">
        <v>42321</v>
      </c>
      <c r="F133" s="14">
        <v>42357</v>
      </c>
      <c r="G133" s="3">
        <f t="shared" si="3"/>
        <v>-19</v>
      </c>
      <c r="H133" s="4">
        <f t="shared" si="2"/>
        <v>-157898.17000000001</v>
      </c>
    </row>
    <row r="134" spans="1:8" x14ac:dyDescent="0.25">
      <c r="A134" s="14">
        <v>42338</v>
      </c>
      <c r="B134" s="23" t="s">
        <v>19</v>
      </c>
      <c r="C134" s="58">
        <v>800</v>
      </c>
      <c r="D134" s="25" t="s">
        <v>2699</v>
      </c>
      <c r="E134" s="14">
        <v>42314</v>
      </c>
      <c r="F134" s="14">
        <v>42350</v>
      </c>
      <c r="G134" s="3">
        <f t="shared" si="3"/>
        <v>-12</v>
      </c>
      <c r="H134" s="4">
        <f t="shared" si="2"/>
        <v>-9600</v>
      </c>
    </row>
    <row r="135" spans="1:8" x14ac:dyDescent="0.25">
      <c r="A135" s="14">
        <v>42338</v>
      </c>
      <c r="B135" s="23" t="s">
        <v>2700</v>
      </c>
      <c r="C135" s="58">
        <v>79.5</v>
      </c>
      <c r="D135" s="25">
        <v>747</v>
      </c>
      <c r="E135" s="14">
        <v>42307</v>
      </c>
      <c r="F135" s="14">
        <v>42347</v>
      </c>
      <c r="G135" s="3">
        <f t="shared" si="3"/>
        <v>-9</v>
      </c>
      <c r="H135" s="4">
        <f t="shared" si="2"/>
        <v>-715.5</v>
      </c>
    </row>
    <row r="136" spans="1:8" x14ac:dyDescent="0.25">
      <c r="A136" s="14">
        <v>42341</v>
      </c>
      <c r="B136" s="23" t="s">
        <v>21</v>
      </c>
      <c r="C136" s="58">
        <v>52.4</v>
      </c>
      <c r="D136" s="25" t="s">
        <v>2701</v>
      </c>
      <c r="E136" s="14">
        <v>42279</v>
      </c>
      <c r="F136" s="14">
        <v>42314</v>
      </c>
      <c r="G136" s="3">
        <f t="shared" si="3"/>
        <v>27</v>
      </c>
      <c r="H136" s="4">
        <f t="shared" si="2"/>
        <v>1414.8</v>
      </c>
    </row>
    <row r="137" spans="1:8" x14ac:dyDescent="0.25">
      <c r="A137" s="14">
        <v>42341</v>
      </c>
      <c r="B137" s="23" t="s">
        <v>21</v>
      </c>
      <c r="C137" s="58">
        <v>231.5</v>
      </c>
      <c r="D137" s="25" t="s">
        <v>2702</v>
      </c>
      <c r="E137" s="14">
        <v>42279</v>
      </c>
      <c r="F137" s="14">
        <v>42321</v>
      </c>
      <c r="G137" s="3">
        <f t="shared" si="3"/>
        <v>20</v>
      </c>
      <c r="H137" s="4">
        <f t="shared" ref="H137:H200" si="4">SUM(G137*C137)</f>
        <v>4630</v>
      </c>
    </row>
    <row r="138" spans="1:8" x14ac:dyDescent="0.25">
      <c r="A138" s="14">
        <v>42341</v>
      </c>
      <c r="B138" s="23" t="s">
        <v>21</v>
      </c>
      <c r="C138" s="58">
        <v>178.4</v>
      </c>
      <c r="D138" s="25" t="s">
        <v>2703</v>
      </c>
      <c r="E138" s="14">
        <v>42282</v>
      </c>
      <c r="F138" s="14">
        <v>42321</v>
      </c>
      <c r="G138" s="3">
        <f t="shared" ref="G138:G201" si="5">SUM(A138-F138)</f>
        <v>20</v>
      </c>
      <c r="H138" s="4">
        <f t="shared" si="4"/>
        <v>3568</v>
      </c>
    </row>
    <row r="139" spans="1:8" x14ac:dyDescent="0.25">
      <c r="A139" s="14">
        <v>42341</v>
      </c>
      <c r="B139" s="23" t="s">
        <v>21</v>
      </c>
      <c r="C139" s="58">
        <v>52.4</v>
      </c>
      <c r="D139" s="25" t="s">
        <v>2704</v>
      </c>
      <c r="E139" s="14">
        <v>42283</v>
      </c>
      <c r="F139" s="14">
        <v>42327</v>
      </c>
      <c r="G139" s="3">
        <f t="shared" si="5"/>
        <v>14</v>
      </c>
      <c r="H139" s="4">
        <f t="shared" si="4"/>
        <v>733.6</v>
      </c>
    </row>
    <row r="140" spans="1:8" x14ac:dyDescent="0.25">
      <c r="A140" s="14">
        <v>42341</v>
      </c>
      <c r="B140" s="23" t="s">
        <v>21</v>
      </c>
      <c r="C140" s="58">
        <v>106.8</v>
      </c>
      <c r="D140" s="25" t="s">
        <v>2705</v>
      </c>
      <c r="E140" s="14">
        <v>42284</v>
      </c>
      <c r="F140" s="14">
        <v>42331</v>
      </c>
      <c r="G140" s="3">
        <f t="shared" si="5"/>
        <v>10</v>
      </c>
      <c r="H140" s="4">
        <f t="shared" si="4"/>
        <v>1068</v>
      </c>
    </row>
    <row r="141" spans="1:8" x14ac:dyDescent="0.25">
      <c r="A141" s="14">
        <v>42341</v>
      </c>
      <c r="B141" s="23" t="s">
        <v>21</v>
      </c>
      <c r="C141" s="58">
        <v>64.8</v>
      </c>
      <c r="D141" s="25" t="s">
        <v>2706</v>
      </c>
      <c r="E141" s="14">
        <v>42284</v>
      </c>
      <c r="F141" s="14">
        <v>42334</v>
      </c>
      <c r="G141" s="3">
        <f t="shared" si="5"/>
        <v>7</v>
      </c>
      <c r="H141" s="4">
        <f t="shared" si="4"/>
        <v>453.59999999999997</v>
      </c>
    </row>
    <row r="142" spans="1:8" x14ac:dyDescent="0.25">
      <c r="A142" s="14">
        <v>42341</v>
      </c>
      <c r="B142" s="23" t="s">
        <v>21</v>
      </c>
      <c r="C142" s="58">
        <v>183.08</v>
      </c>
      <c r="D142" s="25" t="s">
        <v>2707</v>
      </c>
      <c r="E142" s="14">
        <v>42299</v>
      </c>
      <c r="F142" s="14">
        <v>42334</v>
      </c>
      <c r="G142" s="3">
        <f t="shared" si="5"/>
        <v>7</v>
      </c>
      <c r="H142" s="4">
        <f t="shared" si="4"/>
        <v>1281.5600000000002</v>
      </c>
    </row>
    <row r="143" spans="1:8" x14ac:dyDescent="0.25">
      <c r="A143" s="14">
        <v>42341</v>
      </c>
      <c r="B143" s="23" t="s">
        <v>21</v>
      </c>
      <c r="C143" s="58">
        <v>168.8</v>
      </c>
      <c r="D143" s="25" t="s">
        <v>2708</v>
      </c>
      <c r="E143" s="14">
        <v>42303</v>
      </c>
      <c r="F143" s="14">
        <v>42334</v>
      </c>
      <c r="G143" s="3">
        <f t="shared" si="5"/>
        <v>7</v>
      </c>
      <c r="H143" s="4">
        <f t="shared" si="4"/>
        <v>1181.6000000000001</v>
      </c>
    </row>
    <row r="144" spans="1:8" x14ac:dyDescent="0.25">
      <c r="A144" s="14">
        <v>42341</v>
      </c>
      <c r="B144" s="23" t="s">
        <v>21</v>
      </c>
      <c r="C144" s="58">
        <v>145.63999999999999</v>
      </c>
      <c r="D144" s="25" t="s">
        <v>2709</v>
      </c>
      <c r="E144" s="14">
        <v>42305</v>
      </c>
      <c r="F144" s="14">
        <v>42336</v>
      </c>
      <c r="G144" s="3">
        <f t="shared" si="5"/>
        <v>5</v>
      </c>
      <c r="H144" s="4">
        <f t="shared" si="4"/>
        <v>728.19999999999993</v>
      </c>
    </row>
    <row r="145" spans="1:8" x14ac:dyDescent="0.25">
      <c r="A145" s="14">
        <v>42341</v>
      </c>
      <c r="B145" s="23" t="s">
        <v>21</v>
      </c>
      <c r="C145" s="58">
        <v>49.42</v>
      </c>
      <c r="D145" s="25" t="s">
        <v>2710</v>
      </c>
      <c r="E145" s="14">
        <v>42305</v>
      </c>
      <c r="F145" s="14">
        <v>42336</v>
      </c>
      <c r="G145" s="3">
        <f t="shared" si="5"/>
        <v>5</v>
      </c>
      <c r="H145" s="4">
        <f t="shared" si="4"/>
        <v>247.10000000000002</v>
      </c>
    </row>
    <row r="146" spans="1:8" x14ac:dyDescent="0.25">
      <c r="A146" s="14">
        <v>42341</v>
      </c>
      <c r="B146" s="23" t="s">
        <v>29</v>
      </c>
      <c r="C146" s="58">
        <v>500</v>
      </c>
      <c r="D146" s="25" t="s">
        <v>2711</v>
      </c>
      <c r="E146" s="14">
        <v>42307</v>
      </c>
      <c r="F146" s="14">
        <v>42338</v>
      </c>
      <c r="G146" s="3">
        <f t="shared" si="5"/>
        <v>3</v>
      </c>
      <c r="H146" s="4">
        <f t="shared" si="4"/>
        <v>1500</v>
      </c>
    </row>
    <row r="147" spans="1:8" x14ac:dyDescent="0.25">
      <c r="A147" s="14">
        <v>42341</v>
      </c>
      <c r="B147" s="23" t="s">
        <v>112</v>
      </c>
      <c r="C147" s="58">
        <v>9714.76</v>
      </c>
      <c r="D147" s="25" t="s">
        <v>468</v>
      </c>
      <c r="E147" s="14">
        <v>42317</v>
      </c>
      <c r="F147" s="14">
        <v>42355</v>
      </c>
      <c r="G147" s="3">
        <f t="shared" si="5"/>
        <v>-14</v>
      </c>
      <c r="H147" s="4">
        <f t="shared" si="4"/>
        <v>-136006.64000000001</v>
      </c>
    </row>
    <row r="148" spans="1:8" x14ac:dyDescent="0.25">
      <c r="A148" s="14">
        <v>42341</v>
      </c>
      <c r="B148" s="23" t="s">
        <v>42</v>
      </c>
      <c r="C148" s="58">
        <v>2500</v>
      </c>
      <c r="D148" s="25">
        <v>11</v>
      </c>
      <c r="E148" s="14">
        <v>42320</v>
      </c>
      <c r="F148" s="14">
        <v>42351</v>
      </c>
      <c r="G148" s="3">
        <f t="shared" si="5"/>
        <v>-10</v>
      </c>
      <c r="H148" s="4">
        <f t="shared" si="4"/>
        <v>-25000</v>
      </c>
    </row>
    <row r="149" spans="1:8" x14ac:dyDescent="0.25">
      <c r="A149" s="14">
        <v>42341</v>
      </c>
      <c r="B149" s="23" t="s">
        <v>81</v>
      </c>
      <c r="C149" s="58">
        <v>729</v>
      </c>
      <c r="D149" s="25">
        <v>559</v>
      </c>
      <c r="E149" s="14">
        <v>42279</v>
      </c>
      <c r="F149" s="14">
        <v>42357</v>
      </c>
      <c r="G149" s="3">
        <f t="shared" si="5"/>
        <v>-16</v>
      </c>
      <c r="H149" s="4">
        <f t="shared" si="4"/>
        <v>-11664</v>
      </c>
    </row>
    <row r="150" spans="1:8" x14ac:dyDescent="0.25">
      <c r="A150" s="14">
        <v>42341</v>
      </c>
      <c r="B150" s="23" t="s">
        <v>2712</v>
      </c>
      <c r="C150" s="58">
        <v>4950</v>
      </c>
      <c r="D150" s="25" t="s">
        <v>2713</v>
      </c>
      <c r="E150" s="14">
        <v>42318</v>
      </c>
      <c r="F150" s="14">
        <v>42348</v>
      </c>
      <c r="G150" s="3">
        <f t="shared" si="5"/>
        <v>-7</v>
      </c>
      <c r="H150" s="4">
        <f t="shared" si="4"/>
        <v>-34650</v>
      </c>
    </row>
    <row r="151" spans="1:8" x14ac:dyDescent="0.25">
      <c r="A151" s="14">
        <v>42341</v>
      </c>
      <c r="B151" s="23" t="s">
        <v>19</v>
      </c>
      <c r="C151" s="58">
        <v>50</v>
      </c>
      <c r="D151" s="25" t="s">
        <v>2714</v>
      </c>
      <c r="E151" s="14">
        <v>42314</v>
      </c>
      <c r="F151" s="14">
        <v>42357</v>
      </c>
      <c r="G151" s="3">
        <f t="shared" si="5"/>
        <v>-16</v>
      </c>
      <c r="H151" s="4">
        <f t="shared" si="4"/>
        <v>-800</v>
      </c>
    </row>
    <row r="152" spans="1:8" x14ac:dyDescent="0.25">
      <c r="A152" s="14">
        <v>42341</v>
      </c>
      <c r="B152" s="23" t="s">
        <v>83</v>
      </c>
      <c r="C152" s="58">
        <v>7415.46</v>
      </c>
      <c r="D152" s="25">
        <v>3939</v>
      </c>
      <c r="E152" s="14">
        <v>42313</v>
      </c>
      <c r="F152" s="14">
        <v>42343</v>
      </c>
      <c r="G152" s="3">
        <f t="shared" si="5"/>
        <v>-2</v>
      </c>
      <c r="H152" s="4">
        <f t="shared" si="4"/>
        <v>-14830.92</v>
      </c>
    </row>
    <row r="153" spans="1:8" x14ac:dyDescent="0.25">
      <c r="A153" s="14">
        <v>42341</v>
      </c>
      <c r="B153" s="23" t="s">
        <v>27</v>
      </c>
      <c r="C153" s="58">
        <v>1522.56</v>
      </c>
      <c r="D153" s="25" t="s">
        <v>2715</v>
      </c>
      <c r="E153" s="14">
        <v>42319</v>
      </c>
      <c r="F153" s="14">
        <v>42349</v>
      </c>
      <c r="G153" s="3">
        <f t="shared" si="5"/>
        <v>-8</v>
      </c>
      <c r="H153" s="4">
        <f t="shared" si="4"/>
        <v>-12180.48</v>
      </c>
    </row>
    <row r="154" spans="1:8" x14ac:dyDescent="0.25">
      <c r="A154" s="14">
        <v>42341</v>
      </c>
      <c r="B154" s="23" t="s">
        <v>21</v>
      </c>
      <c r="C154" s="58">
        <v>124.72</v>
      </c>
      <c r="D154" s="25" t="s">
        <v>2716</v>
      </c>
      <c r="E154" s="14">
        <v>42312</v>
      </c>
      <c r="F154" s="14">
        <v>42344</v>
      </c>
      <c r="G154" s="3">
        <f t="shared" si="5"/>
        <v>-3</v>
      </c>
      <c r="H154" s="4">
        <f t="shared" si="4"/>
        <v>-374.15999999999997</v>
      </c>
    </row>
    <row r="155" spans="1:8" x14ac:dyDescent="0.25">
      <c r="A155" s="14">
        <v>42347</v>
      </c>
      <c r="B155" s="23" t="s">
        <v>2589</v>
      </c>
      <c r="C155" s="58">
        <v>1176.9100000000001</v>
      </c>
      <c r="D155" s="25">
        <v>282</v>
      </c>
      <c r="E155" s="14">
        <v>42320</v>
      </c>
      <c r="F155" s="14">
        <v>42341</v>
      </c>
      <c r="G155" s="3">
        <f t="shared" si="5"/>
        <v>6</v>
      </c>
      <c r="H155" s="4">
        <f t="shared" si="4"/>
        <v>7061.4600000000009</v>
      </c>
    </row>
    <row r="156" spans="1:8" x14ac:dyDescent="0.25">
      <c r="A156" s="14">
        <v>42347</v>
      </c>
      <c r="B156" s="23" t="s">
        <v>2589</v>
      </c>
      <c r="C156" s="58">
        <v>94.43</v>
      </c>
      <c r="D156" s="25">
        <v>283</v>
      </c>
      <c r="E156" s="14">
        <v>42320</v>
      </c>
      <c r="F156" s="14">
        <v>42341</v>
      </c>
      <c r="G156" s="3">
        <f t="shared" si="5"/>
        <v>6</v>
      </c>
      <c r="H156" s="4">
        <f t="shared" si="4"/>
        <v>566.58000000000004</v>
      </c>
    </row>
    <row r="157" spans="1:8" x14ac:dyDescent="0.25">
      <c r="A157" s="14">
        <v>42347</v>
      </c>
      <c r="B157" s="23" t="s">
        <v>2589</v>
      </c>
      <c r="C157" s="58">
        <v>597.88</v>
      </c>
      <c r="D157" s="25">
        <v>293</v>
      </c>
      <c r="E157" s="14">
        <v>42320</v>
      </c>
      <c r="F157" s="14">
        <v>42356</v>
      </c>
      <c r="G157" s="3">
        <f t="shared" si="5"/>
        <v>-9</v>
      </c>
      <c r="H157" s="4">
        <f t="shared" si="4"/>
        <v>-5380.92</v>
      </c>
    </row>
    <row r="158" spans="1:8" x14ac:dyDescent="0.25">
      <c r="A158" s="14">
        <v>42347</v>
      </c>
      <c r="B158" s="23" t="s">
        <v>2589</v>
      </c>
      <c r="C158" s="58">
        <v>1280.6400000000001</v>
      </c>
      <c r="D158" s="25">
        <v>286</v>
      </c>
      <c r="E158" s="14">
        <v>42320</v>
      </c>
      <c r="F158" s="14">
        <v>42356</v>
      </c>
      <c r="G158" s="3">
        <f t="shared" si="5"/>
        <v>-9</v>
      </c>
      <c r="H158" s="4">
        <f t="shared" si="4"/>
        <v>-11525.76</v>
      </c>
    </row>
    <row r="159" spans="1:8" x14ac:dyDescent="0.25">
      <c r="A159" s="14">
        <v>42347</v>
      </c>
      <c r="B159" s="23" t="s">
        <v>2589</v>
      </c>
      <c r="C159" s="58">
        <v>1937.6</v>
      </c>
      <c r="D159" s="25">
        <v>280</v>
      </c>
      <c r="E159" s="14">
        <v>42320</v>
      </c>
      <c r="F159" s="14">
        <v>42356</v>
      </c>
      <c r="G159" s="3">
        <f t="shared" si="5"/>
        <v>-9</v>
      </c>
      <c r="H159" s="4">
        <f t="shared" si="4"/>
        <v>-17438.399999999998</v>
      </c>
    </row>
    <row r="160" spans="1:8" x14ac:dyDescent="0.25">
      <c r="A160" s="14">
        <v>42347</v>
      </c>
      <c r="B160" s="23" t="s">
        <v>2589</v>
      </c>
      <c r="C160" s="58">
        <v>1044.26</v>
      </c>
      <c r="D160" s="25">
        <v>287</v>
      </c>
      <c r="E160" s="14">
        <v>42320</v>
      </c>
      <c r="F160" s="14">
        <v>42356</v>
      </c>
      <c r="G160" s="3">
        <f t="shared" si="5"/>
        <v>-9</v>
      </c>
      <c r="H160" s="4">
        <f t="shared" si="4"/>
        <v>-9398.34</v>
      </c>
    </row>
    <row r="161" spans="1:8" x14ac:dyDescent="0.25">
      <c r="A161" s="14">
        <v>42347</v>
      </c>
      <c r="B161" s="23" t="s">
        <v>2589</v>
      </c>
      <c r="C161" s="58">
        <v>2485.1</v>
      </c>
      <c r="D161" s="25">
        <v>284</v>
      </c>
      <c r="E161" s="14">
        <v>42320</v>
      </c>
      <c r="F161" s="14">
        <v>42356</v>
      </c>
      <c r="G161" s="3">
        <f t="shared" si="5"/>
        <v>-9</v>
      </c>
      <c r="H161" s="4">
        <f t="shared" si="4"/>
        <v>-22365.899999999998</v>
      </c>
    </row>
    <row r="162" spans="1:8" x14ac:dyDescent="0.25">
      <c r="A162" s="14">
        <v>42347</v>
      </c>
      <c r="B162" s="23" t="s">
        <v>2589</v>
      </c>
      <c r="C162" s="58">
        <v>1652.92</v>
      </c>
      <c r="D162" s="25">
        <v>285</v>
      </c>
      <c r="E162" s="14">
        <v>42320</v>
      </c>
      <c r="F162" s="14">
        <v>42356</v>
      </c>
      <c r="G162" s="3">
        <f t="shared" si="5"/>
        <v>-9</v>
      </c>
      <c r="H162" s="4">
        <f t="shared" si="4"/>
        <v>-14876.28</v>
      </c>
    </row>
    <row r="163" spans="1:8" x14ac:dyDescent="0.25">
      <c r="A163" s="14">
        <v>42347</v>
      </c>
      <c r="B163" s="23" t="s">
        <v>2589</v>
      </c>
      <c r="C163" s="58">
        <v>501.69</v>
      </c>
      <c r="D163" s="25">
        <v>274</v>
      </c>
      <c r="E163" s="14">
        <v>42320</v>
      </c>
      <c r="F163" s="14">
        <v>42356</v>
      </c>
      <c r="G163" s="3">
        <f t="shared" si="5"/>
        <v>-9</v>
      </c>
      <c r="H163" s="4">
        <f t="shared" si="4"/>
        <v>-4515.21</v>
      </c>
    </row>
    <row r="164" spans="1:8" x14ac:dyDescent="0.25">
      <c r="A164" s="14">
        <v>42347</v>
      </c>
      <c r="B164" s="23" t="s">
        <v>2589</v>
      </c>
      <c r="C164" s="58">
        <v>1013.88</v>
      </c>
      <c r="D164" s="25">
        <v>271</v>
      </c>
      <c r="E164" s="14">
        <v>42320</v>
      </c>
      <c r="F164" s="14">
        <v>42356</v>
      </c>
      <c r="G164" s="3">
        <f t="shared" si="5"/>
        <v>-9</v>
      </c>
      <c r="H164" s="4">
        <f t="shared" si="4"/>
        <v>-9124.92</v>
      </c>
    </row>
    <row r="165" spans="1:8" x14ac:dyDescent="0.25">
      <c r="A165" s="14">
        <v>42347</v>
      </c>
      <c r="B165" s="23" t="s">
        <v>2589</v>
      </c>
      <c r="C165" s="58">
        <v>4711.17</v>
      </c>
      <c r="D165" s="25">
        <v>291</v>
      </c>
      <c r="E165" s="14">
        <v>42320</v>
      </c>
      <c r="F165" s="14">
        <v>42356</v>
      </c>
      <c r="G165" s="3">
        <f t="shared" si="5"/>
        <v>-9</v>
      </c>
      <c r="H165" s="4">
        <f t="shared" si="4"/>
        <v>-42400.53</v>
      </c>
    </row>
    <row r="166" spans="1:8" x14ac:dyDescent="0.25">
      <c r="A166" s="14">
        <v>42347</v>
      </c>
      <c r="B166" s="23" t="s">
        <v>2589</v>
      </c>
      <c r="C166" s="58">
        <v>2658.04</v>
      </c>
      <c r="D166" s="25">
        <v>301</v>
      </c>
      <c r="E166" s="14">
        <v>42320</v>
      </c>
      <c r="F166" s="14">
        <v>42356</v>
      </c>
      <c r="G166" s="3">
        <f t="shared" si="5"/>
        <v>-9</v>
      </c>
      <c r="H166" s="4">
        <f t="shared" si="4"/>
        <v>-23922.36</v>
      </c>
    </row>
    <row r="167" spans="1:8" x14ac:dyDescent="0.25">
      <c r="A167" s="14">
        <v>42347</v>
      </c>
      <c r="B167" s="23" t="s">
        <v>2589</v>
      </c>
      <c r="C167" s="58">
        <v>1745.42</v>
      </c>
      <c r="D167" s="25">
        <v>273</v>
      </c>
      <c r="E167" s="14">
        <v>42320</v>
      </c>
      <c r="F167" s="14">
        <v>42356</v>
      </c>
      <c r="G167" s="3">
        <f t="shared" si="5"/>
        <v>-9</v>
      </c>
      <c r="H167" s="4">
        <f t="shared" si="4"/>
        <v>-15708.78</v>
      </c>
    </row>
    <row r="168" spans="1:8" x14ac:dyDescent="0.25">
      <c r="A168" s="14">
        <v>42347</v>
      </c>
      <c r="B168" s="23" t="s">
        <v>2589</v>
      </c>
      <c r="C168" s="58">
        <v>1158.5899999999999</v>
      </c>
      <c r="D168" s="25">
        <v>275</v>
      </c>
      <c r="E168" s="14">
        <v>42320</v>
      </c>
      <c r="F168" s="14">
        <v>42356</v>
      </c>
      <c r="G168" s="3">
        <f t="shared" si="5"/>
        <v>-9</v>
      </c>
      <c r="H168" s="4">
        <f t="shared" si="4"/>
        <v>-10427.31</v>
      </c>
    </row>
    <row r="169" spans="1:8" x14ac:dyDescent="0.25">
      <c r="A169" s="14">
        <v>42347</v>
      </c>
      <c r="B169" s="23" t="s">
        <v>2589</v>
      </c>
      <c r="C169" s="58">
        <v>289.45999999999998</v>
      </c>
      <c r="D169" s="25">
        <v>295</v>
      </c>
      <c r="E169" s="14">
        <v>42320</v>
      </c>
      <c r="F169" s="14">
        <v>42356</v>
      </c>
      <c r="G169" s="3">
        <f t="shared" si="5"/>
        <v>-9</v>
      </c>
      <c r="H169" s="4">
        <f t="shared" si="4"/>
        <v>-2605.14</v>
      </c>
    </row>
    <row r="170" spans="1:8" x14ac:dyDescent="0.25">
      <c r="A170" s="14">
        <v>42347</v>
      </c>
      <c r="B170" s="23" t="s">
        <v>2589</v>
      </c>
      <c r="C170" s="58">
        <v>130.41999999999999</v>
      </c>
      <c r="D170" s="25">
        <v>296</v>
      </c>
      <c r="E170" s="14">
        <v>42320</v>
      </c>
      <c r="F170" s="14">
        <v>42356</v>
      </c>
      <c r="G170" s="3">
        <f t="shared" si="5"/>
        <v>-9</v>
      </c>
      <c r="H170" s="4">
        <f t="shared" si="4"/>
        <v>-1173.78</v>
      </c>
    </row>
    <row r="171" spans="1:8" x14ac:dyDescent="0.25">
      <c r="A171" s="14">
        <v>42347</v>
      </c>
      <c r="B171" s="23" t="s">
        <v>2589</v>
      </c>
      <c r="C171" s="58">
        <v>121.37</v>
      </c>
      <c r="D171" s="25">
        <v>299</v>
      </c>
      <c r="E171" s="14">
        <v>42320</v>
      </c>
      <c r="F171" s="14">
        <v>42356</v>
      </c>
      <c r="G171" s="3">
        <f t="shared" si="5"/>
        <v>-9</v>
      </c>
      <c r="H171" s="4">
        <f t="shared" si="4"/>
        <v>-1092.33</v>
      </c>
    </row>
    <row r="172" spans="1:8" x14ac:dyDescent="0.25">
      <c r="A172" s="14">
        <v>42347</v>
      </c>
      <c r="B172" s="23" t="s">
        <v>2589</v>
      </c>
      <c r="C172" s="58">
        <v>430.24</v>
      </c>
      <c r="D172" s="25">
        <v>290</v>
      </c>
      <c r="E172" s="14">
        <v>42320</v>
      </c>
      <c r="F172" s="14">
        <v>42356</v>
      </c>
      <c r="G172" s="3">
        <f t="shared" si="5"/>
        <v>-9</v>
      </c>
      <c r="H172" s="4">
        <f t="shared" si="4"/>
        <v>-3872.16</v>
      </c>
    </row>
    <row r="173" spans="1:8" x14ac:dyDescent="0.25">
      <c r="A173" s="14">
        <v>42347</v>
      </c>
      <c r="B173" s="23" t="s">
        <v>2589</v>
      </c>
      <c r="C173" s="58">
        <v>1830.76</v>
      </c>
      <c r="D173" s="25">
        <v>272</v>
      </c>
      <c r="E173" s="14">
        <v>42320</v>
      </c>
      <c r="F173" s="14">
        <v>42356</v>
      </c>
      <c r="G173" s="3">
        <f t="shared" si="5"/>
        <v>-9</v>
      </c>
      <c r="H173" s="4">
        <f t="shared" si="4"/>
        <v>-16476.84</v>
      </c>
    </row>
    <row r="174" spans="1:8" x14ac:dyDescent="0.25">
      <c r="A174" s="14">
        <v>42347</v>
      </c>
      <c r="B174" s="23" t="s">
        <v>2589</v>
      </c>
      <c r="C174" s="58">
        <v>4371.3500000000004</v>
      </c>
      <c r="D174" s="25">
        <v>288</v>
      </c>
      <c r="E174" s="14">
        <v>42320</v>
      </c>
      <c r="F174" s="14">
        <v>42356</v>
      </c>
      <c r="G174" s="3">
        <f t="shared" si="5"/>
        <v>-9</v>
      </c>
      <c r="H174" s="4">
        <f t="shared" si="4"/>
        <v>-39342.15</v>
      </c>
    </row>
    <row r="175" spans="1:8" x14ac:dyDescent="0.25">
      <c r="A175" s="14">
        <v>42347</v>
      </c>
      <c r="B175" s="23" t="s">
        <v>2589</v>
      </c>
      <c r="C175" s="58">
        <v>4575.9799999999996</v>
      </c>
      <c r="D175" s="25">
        <v>276</v>
      </c>
      <c r="E175" s="14">
        <v>42320</v>
      </c>
      <c r="F175" s="14">
        <v>42356</v>
      </c>
      <c r="G175" s="3">
        <f t="shared" si="5"/>
        <v>-9</v>
      </c>
      <c r="H175" s="4">
        <f t="shared" si="4"/>
        <v>-41183.819999999992</v>
      </c>
    </row>
    <row r="176" spans="1:8" x14ac:dyDescent="0.25">
      <c r="A176" s="14">
        <v>42347</v>
      </c>
      <c r="B176" s="23" t="s">
        <v>2717</v>
      </c>
      <c r="C176" s="58">
        <v>41</v>
      </c>
      <c r="D176" s="25">
        <v>22173</v>
      </c>
      <c r="E176" s="14">
        <v>42279</v>
      </c>
      <c r="F176" s="14">
        <v>42372</v>
      </c>
      <c r="G176" s="3">
        <f t="shared" si="5"/>
        <v>-25</v>
      </c>
      <c r="H176" s="4">
        <f t="shared" si="4"/>
        <v>-1025</v>
      </c>
    </row>
    <row r="177" spans="1:8" x14ac:dyDescent="0.25">
      <c r="A177" s="14">
        <v>42347</v>
      </c>
      <c r="B177" s="23" t="s">
        <v>2717</v>
      </c>
      <c r="C177" s="58">
        <v>41</v>
      </c>
      <c r="D177" s="25">
        <v>25994</v>
      </c>
      <c r="E177" s="14">
        <v>42313</v>
      </c>
      <c r="F177" s="14">
        <v>42372</v>
      </c>
      <c r="G177" s="3">
        <f t="shared" si="5"/>
        <v>-25</v>
      </c>
      <c r="H177" s="4">
        <f t="shared" si="4"/>
        <v>-1025</v>
      </c>
    </row>
    <row r="178" spans="1:8" x14ac:dyDescent="0.25">
      <c r="A178" s="14">
        <v>42347</v>
      </c>
      <c r="B178" s="23" t="s">
        <v>103</v>
      </c>
      <c r="C178" s="58">
        <v>2485.39</v>
      </c>
      <c r="D178" s="25" t="s">
        <v>2718</v>
      </c>
      <c r="E178" s="14">
        <v>42291</v>
      </c>
      <c r="F178" s="14">
        <v>42366</v>
      </c>
      <c r="G178" s="3">
        <f t="shared" si="5"/>
        <v>-19</v>
      </c>
      <c r="H178" s="4">
        <f t="shared" si="4"/>
        <v>-47222.409999999996</v>
      </c>
    </row>
    <row r="179" spans="1:8" x14ac:dyDescent="0.25">
      <c r="A179" s="14">
        <v>42347</v>
      </c>
      <c r="B179" s="23" t="s">
        <v>16</v>
      </c>
      <c r="C179" s="58">
        <v>6267.92</v>
      </c>
      <c r="D179" s="71">
        <v>4220815800019260</v>
      </c>
      <c r="E179" s="14">
        <v>42283</v>
      </c>
      <c r="F179" s="14">
        <v>42373</v>
      </c>
      <c r="G179" s="3">
        <f t="shared" si="5"/>
        <v>-26</v>
      </c>
      <c r="H179" s="4">
        <f t="shared" si="4"/>
        <v>-162965.92000000001</v>
      </c>
    </row>
    <row r="180" spans="1:8" x14ac:dyDescent="0.25">
      <c r="A180" s="14">
        <v>42347</v>
      </c>
      <c r="B180" s="23" t="s">
        <v>16</v>
      </c>
      <c r="C180" s="58">
        <v>86.91</v>
      </c>
      <c r="D180" s="25" t="s">
        <v>2719</v>
      </c>
      <c r="E180" s="14">
        <v>42283</v>
      </c>
      <c r="F180" s="14">
        <v>42373</v>
      </c>
      <c r="G180" s="3">
        <f t="shared" si="5"/>
        <v>-26</v>
      </c>
      <c r="H180" s="4">
        <f t="shared" si="4"/>
        <v>-2259.66</v>
      </c>
    </row>
    <row r="181" spans="1:8" x14ac:dyDescent="0.25">
      <c r="A181" s="14">
        <v>42347</v>
      </c>
      <c r="B181" s="23" t="s">
        <v>16</v>
      </c>
      <c r="C181" s="58">
        <v>29.61</v>
      </c>
      <c r="D181" s="25" t="s">
        <v>2720</v>
      </c>
      <c r="E181" s="14">
        <v>42283</v>
      </c>
      <c r="F181" s="14">
        <v>42373</v>
      </c>
      <c r="G181" s="3">
        <f t="shared" si="5"/>
        <v>-26</v>
      </c>
      <c r="H181" s="4">
        <f t="shared" si="4"/>
        <v>-769.86</v>
      </c>
    </row>
    <row r="182" spans="1:8" x14ac:dyDescent="0.25">
      <c r="A182" s="14">
        <v>42347</v>
      </c>
      <c r="B182" s="23" t="s">
        <v>16</v>
      </c>
      <c r="C182" s="58">
        <v>58.21</v>
      </c>
      <c r="D182" s="25" t="s">
        <v>2721</v>
      </c>
      <c r="E182" s="14">
        <v>42283</v>
      </c>
      <c r="F182" s="14">
        <v>42373</v>
      </c>
      <c r="G182" s="3">
        <f t="shared" si="5"/>
        <v>-26</v>
      </c>
      <c r="H182" s="4">
        <f t="shared" si="4"/>
        <v>-1513.46</v>
      </c>
    </row>
    <row r="183" spans="1:8" x14ac:dyDescent="0.25">
      <c r="A183" s="14">
        <v>42347</v>
      </c>
      <c r="B183" s="23" t="s">
        <v>16</v>
      </c>
      <c r="C183" s="58">
        <v>29.85</v>
      </c>
      <c r="D183" s="25" t="s">
        <v>2722</v>
      </c>
      <c r="E183" s="14">
        <v>42283</v>
      </c>
      <c r="F183" s="14">
        <v>42373</v>
      </c>
      <c r="G183" s="3">
        <f t="shared" si="5"/>
        <v>-26</v>
      </c>
      <c r="H183" s="4">
        <f t="shared" si="4"/>
        <v>-776.1</v>
      </c>
    </row>
    <row r="184" spans="1:8" x14ac:dyDescent="0.25">
      <c r="A184" s="14">
        <v>42347</v>
      </c>
      <c r="B184" s="23" t="s">
        <v>16</v>
      </c>
      <c r="C184" s="58">
        <v>54.19</v>
      </c>
      <c r="D184" s="25" t="s">
        <v>2723</v>
      </c>
      <c r="E184" s="14">
        <v>42283</v>
      </c>
      <c r="F184" s="14">
        <v>42373</v>
      </c>
      <c r="G184" s="3">
        <f t="shared" si="5"/>
        <v>-26</v>
      </c>
      <c r="H184" s="4">
        <f t="shared" si="4"/>
        <v>-1408.94</v>
      </c>
    </row>
    <row r="185" spans="1:8" x14ac:dyDescent="0.25">
      <c r="A185" s="14">
        <v>42347</v>
      </c>
      <c r="B185" s="23" t="s">
        <v>16</v>
      </c>
      <c r="C185" s="58">
        <v>29</v>
      </c>
      <c r="D185" s="25" t="s">
        <v>2724</v>
      </c>
      <c r="E185" s="14">
        <v>42283</v>
      </c>
      <c r="F185" s="14">
        <v>42373</v>
      </c>
      <c r="G185" s="3">
        <f t="shared" si="5"/>
        <v>-26</v>
      </c>
      <c r="H185" s="4">
        <f t="shared" si="4"/>
        <v>-754</v>
      </c>
    </row>
    <row r="186" spans="1:8" x14ac:dyDescent="0.25">
      <c r="A186" s="14">
        <v>42347</v>
      </c>
      <c r="B186" s="23" t="s">
        <v>16</v>
      </c>
      <c r="C186" s="58">
        <v>33.049999999999997</v>
      </c>
      <c r="D186" s="25" t="s">
        <v>2725</v>
      </c>
      <c r="E186" s="14">
        <v>42283</v>
      </c>
      <c r="F186" s="14">
        <v>42373</v>
      </c>
      <c r="G186" s="3">
        <f t="shared" si="5"/>
        <v>-26</v>
      </c>
      <c r="H186" s="4">
        <f t="shared" si="4"/>
        <v>-859.3</v>
      </c>
    </row>
    <row r="187" spans="1:8" x14ac:dyDescent="0.25">
      <c r="A187" s="14">
        <v>42347</v>
      </c>
      <c r="B187" s="23" t="s">
        <v>16</v>
      </c>
      <c r="C187" s="58">
        <v>29</v>
      </c>
      <c r="D187" s="25" t="s">
        <v>2726</v>
      </c>
      <c r="E187" s="14">
        <v>42283</v>
      </c>
      <c r="F187" s="14">
        <v>42373</v>
      </c>
      <c r="G187" s="3">
        <f t="shared" si="5"/>
        <v>-26</v>
      </c>
      <c r="H187" s="4">
        <f t="shared" si="4"/>
        <v>-754</v>
      </c>
    </row>
    <row r="188" spans="1:8" x14ac:dyDescent="0.25">
      <c r="A188" s="14">
        <v>42347</v>
      </c>
      <c r="B188" s="23" t="s">
        <v>16</v>
      </c>
      <c r="C188" s="58">
        <v>69.98</v>
      </c>
      <c r="D188" s="25" t="s">
        <v>2727</v>
      </c>
      <c r="E188" s="14">
        <v>42283</v>
      </c>
      <c r="F188" s="14">
        <v>42373</v>
      </c>
      <c r="G188" s="3">
        <f t="shared" si="5"/>
        <v>-26</v>
      </c>
      <c r="H188" s="4">
        <f t="shared" si="4"/>
        <v>-1819.48</v>
      </c>
    </row>
    <row r="189" spans="1:8" x14ac:dyDescent="0.25">
      <c r="A189" s="14">
        <v>42347</v>
      </c>
      <c r="B189" s="23" t="s">
        <v>16</v>
      </c>
      <c r="C189" s="58">
        <v>31.05</v>
      </c>
      <c r="D189" s="25" t="s">
        <v>2728</v>
      </c>
      <c r="E189" s="14">
        <v>42283</v>
      </c>
      <c r="F189" s="14">
        <v>42373</v>
      </c>
      <c r="G189" s="3">
        <f t="shared" si="5"/>
        <v>-26</v>
      </c>
      <c r="H189" s="4">
        <f t="shared" si="4"/>
        <v>-807.30000000000007</v>
      </c>
    </row>
    <row r="190" spans="1:8" x14ac:dyDescent="0.25">
      <c r="A190" s="14">
        <v>42347</v>
      </c>
      <c r="B190" s="23" t="s">
        <v>16</v>
      </c>
      <c r="C190" s="58">
        <v>48.89</v>
      </c>
      <c r="D190" s="25" t="s">
        <v>2729</v>
      </c>
      <c r="E190" s="14">
        <v>42283</v>
      </c>
      <c r="F190" s="14">
        <v>42373</v>
      </c>
      <c r="G190" s="3">
        <f t="shared" si="5"/>
        <v>-26</v>
      </c>
      <c r="H190" s="4">
        <f t="shared" si="4"/>
        <v>-1271.1400000000001</v>
      </c>
    </row>
    <row r="191" spans="1:8" x14ac:dyDescent="0.25">
      <c r="A191" s="14">
        <v>42347</v>
      </c>
      <c r="B191" s="23" t="s">
        <v>16</v>
      </c>
      <c r="C191" s="58">
        <v>1024</v>
      </c>
      <c r="D191" s="25" t="s">
        <v>2730</v>
      </c>
      <c r="E191" s="14">
        <v>42283</v>
      </c>
      <c r="F191" s="14">
        <v>42373</v>
      </c>
      <c r="G191" s="3">
        <f t="shared" si="5"/>
        <v>-26</v>
      </c>
      <c r="H191" s="4">
        <f t="shared" si="4"/>
        <v>-26624</v>
      </c>
    </row>
    <row r="192" spans="1:8" x14ac:dyDescent="0.25">
      <c r="A192" s="14">
        <v>42347</v>
      </c>
      <c r="B192" s="23" t="s">
        <v>16</v>
      </c>
      <c r="C192" s="58">
        <v>29.62</v>
      </c>
      <c r="D192" s="25" t="s">
        <v>2731</v>
      </c>
      <c r="E192" s="14">
        <v>42283</v>
      </c>
      <c r="F192" s="14">
        <v>42373</v>
      </c>
      <c r="G192" s="3">
        <f t="shared" si="5"/>
        <v>-26</v>
      </c>
      <c r="H192" s="4">
        <f t="shared" si="4"/>
        <v>-770.12</v>
      </c>
    </row>
    <row r="193" spans="1:8" x14ac:dyDescent="0.25">
      <c r="A193" s="14">
        <v>42347</v>
      </c>
      <c r="B193" s="23" t="s">
        <v>16</v>
      </c>
      <c r="C193" s="58">
        <v>242</v>
      </c>
      <c r="D193" s="25" t="s">
        <v>2732</v>
      </c>
      <c r="E193" s="14">
        <v>42283</v>
      </c>
      <c r="F193" s="14">
        <v>42373</v>
      </c>
      <c r="G193" s="3">
        <f t="shared" si="5"/>
        <v>-26</v>
      </c>
      <c r="H193" s="4">
        <f t="shared" si="4"/>
        <v>-6292</v>
      </c>
    </row>
    <row r="194" spans="1:8" x14ac:dyDescent="0.25">
      <c r="A194" s="14">
        <v>42347</v>
      </c>
      <c r="B194" s="23" t="s">
        <v>16</v>
      </c>
      <c r="C194" s="58">
        <v>20.32</v>
      </c>
      <c r="D194" s="25" t="s">
        <v>2733</v>
      </c>
      <c r="E194" s="14">
        <v>42283</v>
      </c>
      <c r="F194" s="14">
        <v>42373</v>
      </c>
      <c r="G194" s="3">
        <f t="shared" si="5"/>
        <v>-26</v>
      </c>
      <c r="H194" s="4">
        <f t="shared" si="4"/>
        <v>-528.32000000000005</v>
      </c>
    </row>
    <row r="195" spans="1:8" x14ac:dyDescent="0.25">
      <c r="A195" s="14">
        <v>42347</v>
      </c>
      <c r="B195" s="23" t="s">
        <v>16</v>
      </c>
      <c r="C195" s="58">
        <v>62.67</v>
      </c>
      <c r="D195" s="25" t="s">
        <v>2734</v>
      </c>
      <c r="E195" s="14">
        <v>42283</v>
      </c>
      <c r="F195" s="14">
        <v>42373</v>
      </c>
      <c r="G195" s="3">
        <f t="shared" si="5"/>
        <v>-26</v>
      </c>
      <c r="H195" s="4">
        <f t="shared" si="4"/>
        <v>-1629.42</v>
      </c>
    </row>
    <row r="196" spans="1:8" x14ac:dyDescent="0.25">
      <c r="A196" s="14">
        <v>42347</v>
      </c>
      <c r="B196" s="23" t="s">
        <v>16</v>
      </c>
      <c r="C196" s="58">
        <v>95.34</v>
      </c>
      <c r="D196" s="25" t="s">
        <v>2735</v>
      </c>
      <c r="E196" s="14">
        <v>42283</v>
      </c>
      <c r="F196" s="14">
        <v>42373</v>
      </c>
      <c r="G196" s="3">
        <f t="shared" si="5"/>
        <v>-26</v>
      </c>
      <c r="H196" s="4">
        <f t="shared" si="4"/>
        <v>-2478.84</v>
      </c>
    </row>
    <row r="197" spans="1:8" x14ac:dyDescent="0.25">
      <c r="A197" s="14">
        <v>42347</v>
      </c>
      <c r="B197" s="23" t="s">
        <v>16</v>
      </c>
      <c r="C197" s="58">
        <v>29</v>
      </c>
      <c r="D197" s="25" t="s">
        <v>2736</v>
      </c>
      <c r="E197" s="14">
        <v>42283</v>
      </c>
      <c r="F197" s="14">
        <v>42373</v>
      </c>
      <c r="G197" s="3">
        <f t="shared" si="5"/>
        <v>-26</v>
      </c>
      <c r="H197" s="4">
        <f t="shared" si="4"/>
        <v>-754</v>
      </c>
    </row>
    <row r="198" spans="1:8" x14ac:dyDescent="0.25">
      <c r="A198" s="14">
        <v>42347</v>
      </c>
      <c r="B198" s="23" t="s">
        <v>16</v>
      </c>
      <c r="C198" s="58">
        <v>29.61</v>
      </c>
      <c r="D198" s="25" t="s">
        <v>2737</v>
      </c>
      <c r="E198" s="14">
        <v>42283</v>
      </c>
      <c r="F198" s="14">
        <v>42373</v>
      </c>
      <c r="G198" s="3">
        <f t="shared" si="5"/>
        <v>-26</v>
      </c>
      <c r="H198" s="4">
        <f t="shared" si="4"/>
        <v>-769.86</v>
      </c>
    </row>
    <row r="199" spans="1:8" x14ac:dyDescent="0.25">
      <c r="A199" s="14">
        <v>42347</v>
      </c>
      <c r="B199" s="23" t="s">
        <v>16</v>
      </c>
      <c r="C199" s="58">
        <v>212.41</v>
      </c>
      <c r="D199" s="25" t="s">
        <v>2738</v>
      </c>
      <c r="E199" s="14">
        <v>42283</v>
      </c>
      <c r="F199" s="14">
        <v>42373</v>
      </c>
      <c r="G199" s="3">
        <f t="shared" si="5"/>
        <v>-26</v>
      </c>
      <c r="H199" s="4">
        <f t="shared" si="4"/>
        <v>-5522.66</v>
      </c>
    </row>
    <row r="200" spans="1:8" x14ac:dyDescent="0.25">
      <c r="A200" s="14">
        <v>42347</v>
      </c>
      <c r="B200" s="23" t="s">
        <v>16</v>
      </c>
      <c r="C200" s="58">
        <v>190.66</v>
      </c>
      <c r="D200" s="25" t="s">
        <v>2739</v>
      </c>
      <c r="E200" s="14">
        <v>42283</v>
      </c>
      <c r="F200" s="14">
        <v>42373</v>
      </c>
      <c r="G200" s="3">
        <f t="shared" si="5"/>
        <v>-26</v>
      </c>
      <c r="H200" s="4">
        <f t="shared" si="4"/>
        <v>-4957.16</v>
      </c>
    </row>
    <row r="201" spans="1:8" x14ac:dyDescent="0.25">
      <c r="A201" s="14">
        <v>42347</v>
      </c>
      <c r="B201" s="23" t="s">
        <v>16</v>
      </c>
      <c r="C201" s="58">
        <v>62.25</v>
      </c>
      <c r="D201" s="25" t="s">
        <v>2740</v>
      </c>
      <c r="E201" s="14">
        <v>42283</v>
      </c>
      <c r="F201" s="14">
        <v>42373</v>
      </c>
      <c r="G201" s="3">
        <f t="shared" si="5"/>
        <v>-26</v>
      </c>
      <c r="H201" s="4">
        <f t="shared" ref="H201:H262" si="6">SUM(G201*C201)</f>
        <v>-1618.5</v>
      </c>
    </row>
    <row r="202" spans="1:8" x14ac:dyDescent="0.25">
      <c r="A202" s="14">
        <v>42347</v>
      </c>
      <c r="B202" s="23" t="s">
        <v>16</v>
      </c>
      <c r="C202" s="58">
        <v>27.96</v>
      </c>
      <c r="D202" s="25" t="s">
        <v>2741</v>
      </c>
      <c r="E202" s="14">
        <v>42283</v>
      </c>
      <c r="F202" s="14">
        <v>42373</v>
      </c>
      <c r="G202" s="3">
        <f t="shared" ref="G202:G263" si="7">SUM(A202-F202)</f>
        <v>-26</v>
      </c>
      <c r="H202" s="4">
        <f t="shared" si="6"/>
        <v>-726.96</v>
      </c>
    </row>
    <row r="203" spans="1:8" x14ac:dyDescent="0.25">
      <c r="A203" s="14">
        <v>42347</v>
      </c>
      <c r="B203" s="23" t="s">
        <v>16</v>
      </c>
      <c r="C203" s="58">
        <v>50.93</v>
      </c>
      <c r="D203" s="25" t="s">
        <v>2742</v>
      </c>
      <c r="E203" s="14">
        <v>42283</v>
      </c>
      <c r="F203" s="14">
        <v>42373</v>
      </c>
      <c r="G203" s="3">
        <f t="shared" si="7"/>
        <v>-26</v>
      </c>
      <c r="H203" s="4">
        <f t="shared" si="6"/>
        <v>-1324.18</v>
      </c>
    </row>
    <row r="204" spans="1:8" x14ac:dyDescent="0.25">
      <c r="A204" s="14">
        <v>42347</v>
      </c>
      <c r="B204" s="23" t="s">
        <v>16</v>
      </c>
      <c r="C204" s="58">
        <v>19.48</v>
      </c>
      <c r="D204" s="25" t="s">
        <v>2743</v>
      </c>
      <c r="E204" s="14">
        <v>42283</v>
      </c>
      <c r="F204" s="14">
        <v>42373</v>
      </c>
      <c r="G204" s="3">
        <f t="shared" si="7"/>
        <v>-26</v>
      </c>
      <c r="H204" s="4">
        <f t="shared" si="6"/>
        <v>-506.48</v>
      </c>
    </row>
    <row r="205" spans="1:8" x14ac:dyDescent="0.25">
      <c r="A205" s="14">
        <v>42347</v>
      </c>
      <c r="B205" s="23" t="s">
        <v>16</v>
      </c>
      <c r="C205" s="58">
        <v>59.27</v>
      </c>
      <c r="D205" s="25" t="s">
        <v>2744</v>
      </c>
      <c r="E205" s="14">
        <v>42283</v>
      </c>
      <c r="F205" s="14">
        <v>42373</v>
      </c>
      <c r="G205" s="3">
        <f t="shared" si="7"/>
        <v>-26</v>
      </c>
      <c r="H205" s="4">
        <f t="shared" si="6"/>
        <v>-1541.02</v>
      </c>
    </row>
    <row r="206" spans="1:8" x14ac:dyDescent="0.25">
      <c r="A206" s="14">
        <v>42347</v>
      </c>
      <c r="B206" s="23" t="s">
        <v>16</v>
      </c>
      <c r="C206" s="58">
        <v>19.48</v>
      </c>
      <c r="D206" s="25" t="s">
        <v>2745</v>
      </c>
      <c r="E206" s="14">
        <v>42283</v>
      </c>
      <c r="F206" s="14">
        <v>42373</v>
      </c>
      <c r="G206" s="3">
        <f t="shared" si="7"/>
        <v>-26</v>
      </c>
      <c r="H206" s="4">
        <f t="shared" si="6"/>
        <v>-506.48</v>
      </c>
    </row>
    <row r="207" spans="1:8" x14ac:dyDescent="0.25">
      <c r="A207" s="14">
        <v>42347</v>
      </c>
      <c r="B207" s="23" t="s">
        <v>16</v>
      </c>
      <c r="C207" s="58">
        <v>95.34</v>
      </c>
      <c r="D207" s="25" t="s">
        <v>2746</v>
      </c>
      <c r="E207" s="14">
        <v>42283</v>
      </c>
      <c r="F207" s="14">
        <v>42373</v>
      </c>
      <c r="G207" s="3">
        <f t="shared" si="7"/>
        <v>-26</v>
      </c>
      <c r="H207" s="4">
        <f t="shared" si="6"/>
        <v>-2478.84</v>
      </c>
    </row>
    <row r="208" spans="1:8" x14ac:dyDescent="0.25">
      <c r="A208" s="14">
        <v>42347</v>
      </c>
      <c r="B208" s="23" t="s">
        <v>16</v>
      </c>
      <c r="C208" s="58">
        <v>25.16</v>
      </c>
      <c r="D208" s="25" t="s">
        <v>2747</v>
      </c>
      <c r="E208" s="14">
        <v>42283</v>
      </c>
      <c r="F208" s="14">
        <v>42373</v>
      </c>
      <c r="G208" s="3">
        <f t="shared" si="7"/>
        <v>-26</v>
      </c>
      <c r="H208" s="4">
        <f t="shared" si="6"/>
        <v>-654.16</v>
      </c>
    </row>
    <row r="209" spans="1:8" x14ac:dyDescent="0.25">
      <c r="A209" s="14">
        <v>42347</v>
      </c>
      <c r="B209" s="23" t="s">
        <v>16</v>
      </c>
      <c r="C209" s="58">
        <v>29</v>
      </c>
      <c r="D209" s="25" t="s">
        <v>2748</v>
      </c>
      <c r="E209" s="14">
        <v>42283</v>
      </c>
      <c r="F209" s="14">
        <v>42373</v>
      </c>
      <c r="G209" s="3">
        <f t="shared" si="7"/>
        <v>-26</v>
      </c>
      <c r="H209" s="4">
        <f t="shared" si="6"/>
        <v>-754</v>
      </c>
    </row>
    <row r="210" spans="1:8" x14ac:dyDescent="0.25">
      <c r="A210" s="14">
        <v>42347</v>
      </c>
      <c r="B210" s="23" t="s">
        <v>16</v>
      </c>
      <c r="C210" s="58">
        <v>19.48</v>
      </c>
      <c r="D210" s="25" t="s">
        <v>2749</v>
      </c>
      <c r="E210" s="14">
        <v>42283</v>
      </c>
      <c r="F210" s="14">
        <v>42373</v>
      </c>
      <c r="G210" s="3">
        <f t="shared" si="7"/>
        <v>-26</v>
      </c>
      <c r="H210" s="4">
        <f t="shared" si="6"/>
        <v>-506.48</v>
      </c>
    </row>
    <row r="211" spans="1:8" x14ac:dyDescent="0.25">
      <c r="A211" s="14">
        <v>42347</v>
      </c>
      <c r="B211" s="23" t="s">
        <v>16</v>
      </c>
      <c r="C211" s="58">
        <v>35.96</v>
      </c>
      <c r="D211" s="25" t="s">
        <v>2750</v>
      </c>
      <c r="E211" s="14">
        <v>42283</v>
      </c>
      <c r="F211" s="14">
        <v>42373</v>
      </c>
      <c r="G211" s="3">
        <f t="shared" si="7"/>
        <v>-26</v>
      </c>
      <c r="H211" s="4">
        <f t="shared" si="6"/>
        <v>-934.96</v>
      </c>
    </row>
    <row r="212" spans="1:8" x14ac:dyDescent="0.25">
      <c r="A212" s="14">
        <v>42347</v>
      </c>
      <c r="B212" s="23" t="s">
        <v>16</v>
      </c>
      <c r="C212" s="58">
        <v>29.73</v>
      </c>
      <c r="D212" s="25" t="s">
        <v>2751</v>
      </c>
      <c r="E212" s="14">
        <v>42283</v>
      </c>
      <c r="F212" s="14">
        <v>42373</v>
      </c>
      <c r="G212" s="3">
        <f t="shared" si="7"/>
        <v>-26</v>
      </c>
      <c r="H212" s="4">
        <f t="shared" si="6"/>
        <v>-772.98</v>
      </c>
    </row>
    <row r="213" spans="1:8" x14ac:dyDescent="0.25">
      <c r="A213" s="14">
        <v>42347</v>
      </c>
      <c r="B213" s="23" t="s">
        <v>16</v>
      </c>
      <c r="C213" s="58">
        <v>29.61</v>
      </c>
      <c r="D213" s="25" t="s">
        <v>2752</v>
      </c>
      <c r="E213" s="14">
        <v>42283</v>
      </c>
      <c r="F213" s="14">
        <v>42373</v>
      </c>
      <c r="G213" s="3">
        <f t="shared" si="7"/>
        <v>-26</v>
      </c>
      <c r="H213" s="4">
        <f t="shared" si="6"/>
        <v>-769.86</v>
      </c>
    </row>
    <row r="214" spans="1:8" x14ac:dyDescent="0.25">
      <c r="A214" s="14">
        <v>42347</v>
      </c>
      <c r="B214" s="23" t="s">
        <v>16</v>
      </c>
      <c r="C214" s="58">
        <v>238</v>
      </c>
      <c r="D214" s="25" t="s">
        <v>2753</v>
      </c>
      <c r="E214" s="14">
        <v>42283</v>
      </c>
      <c r="F214" s="14">
        <v>42373</v>
      </c>
      <c r="G214" s="3">
        <f t="shared" si="7"/>
        <v>-26</v>
      </c>
      <c r="H214" s="4">
        <f t="shared" si="6"/>
        <v>-6188</v>
      </c>
    </row>
    <row r="215" spans="1:8" x14ac:dyDescent="0.25">
      <c r="A215" s="14">
        <v>42347</v>
      </c>
      <c r="B215" s="23" t="s">
        <v>16</v>
      </c>
      <c r="C215" s="58">
        <v>16.96</v>
      </c>
      <c r="D215" s="25" t="s">
        <v>2754</v>
      </c>
      <c r="E215" s="14">
        <v>42283</v>
      </c>
      <c r="F215" s="14">
        <v>42373</v>
      </c>
      <c r="G215" s="3">
        <f t="shared" si="7"/>
        <v>-26</v>
      </c>
      <c r="H215" s="4">
        <f t="shared" si="6"/>
        <v>-440.96000000000004</v>
      </c>
    </row>
    <row r="216" spans="1:8" x14ac:dyDescent="0.25">
      <c r="A216" s="14">
        <v>42347</v>
      </c>
      <c r="B216" s="23" t="s">
        <v>16</v>
      </c>
      <c r="C216" s="58">
        <v>81.33</v>
      </c>
      <c r="D216" s="25" t="s">
        <v>2755</v>
      </c>
      <c r="E216" s="14">
        <v>42283</v>
      </c>
      <c r="F216" s="14">
        <v>42373</v>
      </c>
      <c r="G216" s="3">
        <f t="shared" si="7"/>
        <v>-26</v>
      </c>
      <c r="H216" s="4">
        <f t="shared" si="6"/>
        <v>-2114.58</v>
      </c>
    </row>
    <row r="217" spans="1:8" x14ac:dyDescent="0.25">
      <c r="A217" s="14">
        <v>42347</v>
      </c>
      <c r="B217" s="23" t="s">
        <v>16</v>
      </c>
      <c r="C217" s="58">
        <v>187</v>
      </c>
      <c r="D217" s="25" t="s">
        <v>2756</v>
      </c>
      <c r="E217" s="14">
        <v>42283</v>
      </c>
      <c r="F217" s="14">
        <v>42373</v>
      </c>
      <c r="G217" s="3">
        <f t="shared" si="7"/>
        <v>-26</v>
      </c>
      <c r="H217" s="4">
        <f t="shared" si="6"/>
        <v>-4862</v>
      </c>
    </row>
    <row r="218" spans="1:8" x14ac:dyDescent="0.25">
      <c r="A218" s="14">
        <v>42347</v>
      </c>
      <c r="B218" s="23" t="s">
        <v>16</v>
      </c>
      <c r="C218" s="58">
        <v>81.33</v>
      </c>
      <c r="D218" s="25" t="s">
        <v>2757</v>
      </c>
      <c r="E218" s="14">
        <v>42283</v>
      </c>
      <c r="F218" s="14">
        <v>42373</v>
      </c>
      <c r="G218" s="3">
        <f t="shared" si="7"/>
        <v>-26</v>
      </c>
      <c r="H218" s="4">
        <f t="shared" si="6"/>
        <v>-2114.58</v>
      </c>
    </row>
    <row r="219" spans="1:8" x14ac:dyDescent="0.25">
      <c r="A219" s="14">
        <v>42347</v>
      </c>
      <c r="B219" s="23" t="s">
        <v>16</v>
      </c>
      <c r="C219" s="58">
        <v>23.63</v>
      </c>
      <c r="D219" s="25" t="s">
        <v>2758</v>
      </c>
      <c r="E219" s="14">
        <v>42283</v>
      </c>
      <c r="F219" s="14">
        <v>42373</v>
      </c>
      <c r="G219" s="3">
        <f t="shared" si="7"/>
        <v>-26</v>
      </c>
      <c r="H219" s="4">
        <f t="shared" si="6"/>
        <v>-614.38</v>
      </c>
    </row>
    <row r="220" spans="1:8" x14ac:dyDescent="0.25">
      <c r="A220" s="14">
        <v>42347</v>
      </c>
      <c r="B220" s="23" t="s">
        <v>16</v>
      </c>
      <c r="C220" s="58">
        <v>19.760000000000002</v>
      </c>
      <c r="D220" s="25" t="s">
        <v>2759</v>
      </c>
      <c r="E220" s="14">
        <v>42283</v>
      </c>
      <c r="F220" s="14">
        <v>42373</v>
      </c>
      <c r="G220" s="3">
        <f t="shared" si="7"/>
        <v>-26</v>
      </c>
      <c r="H220" s="4">
        <f t="shared" si="6"/>
        <v>-513.76</v>
      </c>
    </row>
    <row r="221" spans="1:8" x14ac:dyDescent="0.25">
      <c r="A221" s="14">
        <v>42347</v>
      </c>
      <c r="B221" s="23" t="s">
        <v>16</v>
      </c>
      <c r="C221" s="58">
        <v>54.53</v>
      </c>
      <c r="D221" s="25" t="s">
        <v>2760</v>
      </c>
      <c r="E221" s="14">
        <v>42283</v>
      </c>
      <c r="F221" s="14">
        <v>42373</v>
      </c>
      <c r="G221" s="3">
        <f t="shared" si="7"/>
        <v>-26</v>
      </c>
      <c r="H221" s="4">
        <f t="shared" si="6"/>
        <v>-1417.78</v>
      </c>
    </row>
    <row r="222" spans="1:8" x14ac:dyDescent="0.25">
      <c r="A222" s="14">
        <v>42347</v>
      </c>
      <c r="B222" s="23" t="s">
        <v>16</v>
      </c>
      <c r="C222" s="58">
        <v>9.0299999999999994</v>
      </c>
      <c r="D222" s="25" t="s">
        <v>2761</v>
      </c>
      <c r="E222" s="14">
        <v>42283</v>
      </c>
      <c r="F222" s="14">
        <v>42373</v>
      </c>
      <c r="G222" s="3">
        <f t="shared" si="7"/>
        <v>-26</v>
      </c>
      <c r="H222" s="4">
        <f t="shared" si="6"/>
        <v>-234.77999999999997</v>
      </c>
    </row>
    <row r="223" spans="1:8" x14ac:dyDescent="0.25">
      <c r="A223" s="14">
        <v>42347</v>
      </c>
      <c r="B223" s="23" t="s">
        <v>16</v>
      </c>
      <c r="C223" s="58">
        <v>29</v>
      </c>
      <c r="D223" s="25" t="s">
        <v>2762</v>
      </c>
      <c r="E223" s="14">
        <v>42283</v>
      </c>
      <c r="F223" s="14">
        <v>42373</v>
      </c>
      <c r="G223" s="3">
        <f t="shared" si="7"/>
        <v>-26</v>
      </c>
      <c r="H223" s="4">
        <f t="shared" si="6"/>
        <v>-754</v>
      </c>
    </row>
    <row r="224" spans="1:8" x14ac:dyDescent="0.25">
      <c r="A224" s="14">
        <v>42347</v>
      </c>
      <c r="B224" s="23" t="s">
        <v>16</v>
      </c>
      <c r="C224" s="58">
        <v>61.35</v>
      </c>
      <c r="D224" s="25" t="s">
        <v>2763</v>
      </c>
      <c r="E224" s="14">
        <v>42283</v>
      </c>
      <c r="F224" s="14">
        <v>42373</v>
      </c>
      <c r="G224" s="3">
        <f t="shared" si="7"/>
        <v>-26</v>
      </c>
      <c r="H224" s="4">
        <f t="shared" si="6"/>
        <v>-1595.1000000000001</v>
      </c>
    </row>
    <row r="225" spans="1:8" x14ac:dyDescent="0.25">
      <c r="A225" s="14">
        <v>42347</v>
      </c>
      <c r="B225" s="23" t="s">
        <v>16</v>
      </c>
      <c r="C225" s="58">
        <v>36.17</v>
      </c>
      <c r="D225" s="25" t="s">
        <v>2764</v>
      </c>
      <c r="E225" s="14">
        <v>42283</v>
      </c>
      <c r="F225" s="14">
        <v>42373</v>
      </c>
      <c r="G225" s="3">
        <f t="shared" si="7"/>
        <v>-26</v>
      </c>
      <c r="H225" s="4">
        <f t="shared" si="6"/>
        <v>-940.42000000000007</v>
      </c>
    </row>
    <row r="226" spans="1:8" x14ac:dyDescent="0.25">
      <c r="A226" s="14">
        <v>42347</v>
      </c>
      <c r="B226" s="23" t="s">
        <v>16</v>
      </c>
      <c r="C226" s="58">
        <v>19.48</v>
      </c>
      <c r="D226" s="25" t="s">
        <v>2765</v>
      </c>
      <c r="E226" s="14">
        <v>42283</v>
      </c>
      <c r="F226" s="14">
        <v>42373</v>
      </c>
      <c r="G226" s="3">
        <f t="shared" si="7"/>
        <v>-26</v>
      </c>
      <c r="H226" s="4">
        <f t="shared" si="6"/>
        <v>-506.48</v>
      </c>
    </row>
    <row r="227" spans="1:8" x14ac:dyDescent="0.25">
      <c r="A227" s="14">
        <v>42347</v>
      </c>
      <c r="B227" s="23" t="s">
        <v>16</v>
      </c>
      <c r="C227" s="58">
        <v>29.04</v>
      </c>
      <c r="D227" s="25" t="s">
        <v>2766</v>
      </c>
      <c r="E227" s="14">
        <v>42283</v>
      </c>
      <c r="F227" s="14">
        <v>42373</v>
      </c>
      <c r="G227" s="3">
        <f t="shared" si="7"/>
        <v>-26</v>
      </c>
      <c r="H227" s="4">
        <f t="shared" si="6"/>
        <v>-755.04</v>
      </c>
    </row>
    <row r="228" spans="1:8" x14ac:dyDescent="0.25">
      <c r="A228" s="14">
        <v>42347</v>
      </c>
      <c r="B228" s="23" t="s">
        <v>16</v>
      </c>
      <c r="C228" s="58">
        <v>81.33</v>
      </c>
      <c r="D228" s="25" t="s">
        <v>2767</v>
      </c>
      <c r="E228" s="14">
        <v>42283</v>
      </c>
      <c r="F228" s="14">
        <v>42373</v>
      </c>
      <c r="G228" s="3">
        <f t="shared" si="7"/>
        <v>-26</v>
      </c>
      <c r="H228" s="4">
        <f t="shared" si="6"/>
        <v>-2114.58</v>
      </c>
    </row>
    <row r="229" spans="1:8" x14ac:dyDescent="0.25">
      <c r="A229" s="14">
        <v>42347</v>
      </c>
      <c r="B229" s="23" t="s">
        <v>16</v>
      </c>
      <c r="C229" s="58">
        <v>58.05</v>
      </c>
      <c r="D229" s="25" t="s">
        <v>2768</v>
      </c>
      <c r="E229" s="14">
        <v>42283</v>
      </c>
      <c r="F229" s="14">
        <v>42373</v>
      </c>
      <c r="G229" s="3">
        <f t="shared" si="7"/>
        <v>-26</v>
      </c>
      <c r="H229" s="4">
        <f t="shared" si="6"/>
        <v>-1509.3</v>
      </c>
    </row>
    <row r="230" spans="1:8" x14ac:dyDescent="0.25">
      <c r="A230" s="14">
        <v>42347</v>
      </c>
      <c r="B230" s="23" t="s">
        <v>16</v>
      </c>
      <c r="C230" s="58">
        <v>29.27</v>
      </c>
      <c r="D230" s="25" t="s">
        <v>2769</v>
      </c>
      <c r="E230" s="14">
        <v>42283</v>
      </c>
      <c r="F230" s="14">
        <v>42373</v>
      </c>
      <c r="G230" s="3">
        <f t="shared" si="7"/>
        <v>-26</v>
      </c>
      <c r="H230" s="4">
        <f t="shared" si="6"/>
        <v>-761.02</v>
      </c>
    </row>
    <row r="231" spans="1:8" x14ac:dyDescent="0.25">
      <c r="A231" s="14">
        <v>42347</v>
      </c>
      <c r="B231" s="23" t="s">
        <v>16</v>
      </c>
      <c r="C231" s="58">
        <v>81.33</v>
      </c>
      <c r="D231" s="25" t="s">
        <v>2770</v>
      </c>
      <c r="E231" s="14">
        <v>42283</v>
      </c>
      <c r="F231" s="14">
        <v>42373</v>
      </c>
      <c r="G231" s="3">
        <f t="shared" si="7"/>
        <v>-26</v>
      </c>
      <c r="H231" s="4">
        <f t="shared" si="6"/>
        <v>-2114.58</v>
      </c>
    </row>
    <row r="232" spans="1:8" x14ac:dyDescent="0.25">
      <c r="A232" s="14">
        <v>42347</v>
      </c>
      <c r="B232" s="23" t="s">
        <v>16</v>
      </c>
      <c r="C232" s="58">
        <v>33</v>
      </c>
      <c r="D232" s="25" t="s">
        <v>2771</v>
      </c>
      <c r="E232" s="14">
        <v>42283</v>
      </c>
      <c r="F232" s="14">
        <v>42373</v>
      </c>
      <c r="G232" s="3">
        <f t="shared" si="7"/>
        <v>-26</v>
      </c>
      <c r="H232" s="4">
        <f t="shared" si="6"/>
        <v>-858</v>
      </c>
    </row>
    <row r="233" spans="1:8" x14ac:dyDescent="0.25">
      <c r="A233" s="14">
        <v>42347</v>
      </c>
      <c r="B233" s="23" t="s">
        <v>16</v>
      </c>
      <c r="C233" s="58">
        <v>97.91</v>
      </c>
      <c r="D233" s="25" t="s">
        <v>2772</v>
      </c>
      <c r="E233" s="14">
        <v>42283</v>
      </c>
      <c r="F233" s="14">
        <v>42373</v>
      </c>
      <c r="G233" s="3">
        <f t="shared" si="7"/>
        <v>-26</v>
      </c>
      <c r="H233" s="4">
        <f t="shared" si="6"/>
        <v>-2545.66</v>
      </c>
    </row>
    <row r="234" spans="1:8" x14ac:dyDescent="0.25">
      <c r="A234" s="14">
        <v>42347</v>
      </c>
      <c r="B234" s="23" t="s">
        <v>16</v>
      </c>
      <c r="C234" s="58">
        <v>29</v>
      </c>
      <c r="D234" s="25" t="s">
        <v>2773</v>
      </c>
      <c r="E234" s="14">
        <v>42283</v>
      </c>
      <c r="F234" s="14">
        <v>42373</v>
      </c>
      <c r="G234" s="3">
        <f t="shared" si="7"/>
        <v>-26</v>
      </c>
      <c r="H234" s="4">
        <f t="shared" si="6"/>
        <v>-754</v>
      </c>
    </row>
    <row r="235" spans="1:8" x14ac:dyDescent="0.25">
      <c r="A235" s="14">
        <v>42347</v>
      </c>
      <c r="B235" s="23" t="s">
        <v>16</v>
      </c>
      <c r="C235" s="58">
        <v>168.13</v>
      </c>
      <c r="D235" s="25" t="s">
        <v>2774</v>
      </c>
      <c r="E235" s="14">
        <v>42283</v>
      </c>
      <c r="F235" s="14">
        <v>42373</v>
      </c>
      <c r="G235" s="3">
        <f t="shared" si="7"/>
        <v>-26</v>
      </c>
      <c r="H235" s="4">
        <f t="shared" si="6"/>
        <v>-4371.38</v>
      </c>
    </row>
    <row r="236" spans="1:8" x14ac:dyDescent="0.25">
      <c r="A236" s="14">
        <v>42347</v>
      </c>
      <c r="B236" s="23" t="s">
        <v>16</v>
      </c>
      <c r="C236" s="58">
        <v>58.12</v>
      </c>
      <c r="D236" s="25" t="s">
        <v>2775</v>
      </c>
      <c r="E236" s="14">
        <v>42283</v>
      </c>
      <c r="F236" s="14">
        <v>42373</v>
      </c>
      <c r="G236" s="3">
        <f t="shared" si="7"/>
        <v>-26</v>
      </c>
      <c r="H236" s="4">
        <f t="shared" si="6"/>
        <v>-1511.12</v>
      </c>
    </row>
    <row r="237" spans="1:8" x14ac:dyDescent="0.25">
      <c r="A237" s="14">
        <v>42347</v>
      </c>
      <c r="B237" s="23" t="s">
        <v>16</v>
      </c>
      <c r="C237" s="58">
        <v>37.4</v>
      </c>
      <c r="D237" s="25" t="s">
        <v>2776</v>
      </c>
      <c r="E237" s="14">
        <v>42283</v>
      </c>
      <c r="F237" s="14">
        <v>42373</v>
      </c>
      <c r="G237" s="3">
        <f t="shared" si="7"/>
        <v>-26</v>
      </c>
      <c r="H237" s="4">
        <f t="shared" si="6"/>
        <v>-972.4</v>
      </c>
    </row>
    <row r="238" spans="1:8" x14ac:dyDescent="0.25">
      <c r="A238" s="14">
        <v>42347</v>
      </c>
      <c r="B238" s="23" t="s">
        <v>16</v>
      </c>
      <c r="C238" s="58">
        <v>64.34</v>
      </c>
      <c r="D238" s="25" t="s">
        <v>2777</v>
      </c>
      <c r="E238" s="14">
        <v>42283</v>
      </c>
      <c r="F238" s="14">
        <v>42373</v>
      </c>
      <c r="G238" s="3">
        <f t="shared" si="7"/>
        <v>-26</v>
      </c>
      <c r="H238" s="4">
        <f t="shared" si="6"/>
        <v>-1672.8400000000001</v>
      </c>
    </row>
    <row r="239" spans="1:8" x14ac:dyDescent="0.25">
      <c r="A239" s="14">
        <v>42347</v>
      </c>
      <c r="B239" s="23" t="s">
        <v>16</v>
      </c>
      <c r="C239" s="58">
        <v>168.86</v>
      </c>
      <c r="D239" s="25" t="s">
        <v>2778</v>
      </c>
      <c r="E239" s="14">
        <v>42283</v>
      </c>
      <c r="F239" s="14">
        <v>42373</v>
      </c>
      <c r="G239" s="3">
        <f t="shared" si="7"/>
        <v>-26</v>
      </c>
      <c r="H239" s="4">
        <f t="shared" si="6"/>
        <v>-4390.3600000000006</v>
      </c>
    </row>
    <row r="240" spans="1:8" x14ac:dyDescent="0.25">
      <c r="A240" s="14">
        <v>42347</v>
      </c>
      <c r="B240" s="23" t="s">
        <v>16</v>
      </c>
      <c r="C240" s="58">
        <v>59.44</v>
      </c>
      <c r="D240" s="25" t="s">
        <v>2779</v>
      </c>
      <c r="E240" s="14">
        <v>42283</v>
      </c>
      <c r="F240" s="14">
        <v>42373</v>
      </c>
      <c r="G240" s="3">
        <f t="shared" si="7"/>
        <v>-26</v>
      </c>
      <c r="H240" s="4">
        <f t="shared" si="6"/>
        <v>-1545.44</v>
      </c>
    </row>
    <row r="241" spans="1:8" x14ac:dyDescent="0.25">
      <c r="A241" s="14">
        <v>42347</v>
      </c>
      <c r="B241" s="23" t="s">
        <v>16</v>
      </c>
      <c r="C241" s="58">
        <v>79.77</v>
      </c>
      <c r="D241" s="25" t="s">
        <v>2780</v>
      </c>
      <c r="E241" s="14">
        <v>42283</v>
      </c>
      <c r="F241" s="14">
        <v>42373</v>
      </c>
      <c r="G241" s="3">
        <f t="shared" si="7"/>
        <v>-26</v>
      </c>
      <c r="H241" s="4">
        <f t="shared" si="6"/>
        <v>-2074.02</v>
      </c>
    </row>
    <row r="242" spans="1:8" x14ac:dyDescent="0.25">
      <c r="A242" s="14">
        <v>42347</v>
      </c>
      <c r="B242" s="23" t="s">
        <v>16</v>
      </c>
      <c r="C242" s="58">
        <v>73.790000000000006</v>
      </c>
      <c r="D242" s="25" t="s">
        <v>2781</v>
      </c>
      <c r="E242" s="14">
        <v>42283</v>
      </c>
      <c r="F242" s="14">
        <v>42373</v>
      </c>
      <c r="G242" s="3">
        <f t="shared" si="7"/>
        <v>-26</v>
      </c>
      <c r="H242" s="4">
        <f t="shared" si="6"/>
        <v>-1918.5400000000002</v>
      </c>
    </row>
    <row r="243" spans="1:8" x14ac:dyDescent="0.25">
      <c r="A243" s="14">
        <v>42347</v>
      </c>
      <c r="B243" s="23" t="s">
        <v>16</v>
      </c>
      <c r="C243" s="58">
        <v>37.659999999999997</v>
      </c>
      <c r="D243" s="25" t="s">
        <v>2782</v>
      </c>
      <c r="E243" s="14">
        <v>42283</v>
      </c>
      <c r="F243" s="14">
        <v>42373</v>
      </c>
      <c r="G243" s="3">
        <f t="shared" si="7"/>
        <v>-26</v>
      </c>
      <c r="H243" s="4">
        <f t="shared" si="6"/>
        <v>-979.15999999999985</v>
      </c>
    </row>
    <row r="244" spans="1:8" x14ac:dyDescent="0.25">
      <c r="A244" s="14">
        <v>42347</v>
      </c>
      <c r="B244" s="23" t="s">
        <v>16</v>
      </c>
      <c r="C244" s="58">
        <v>71.260000000000005</v>
      </c>
      <c r="D244" s="25" t="s">
        <v>2783</v>
      </c>
      <c r="E244" s="14">
        <v>42283</v>
      </c>
      <c r="F244" s="14">
        <v>42373</v>
      </c>
      <c r="G244" s="3">
        <f t="shared" si="7"/>
        <v>-26</v>
      </c>
      <c r="H244" s="4">
        <f t="shared" si="6"/>
        <v>-1852.7600000000002</v>
      </c>
    </row>
    <row r="245" spans="1:8" x14ac:dyDescent="0.25">
      <c r="A245" s="14">
        <v>42347</v>
      </c>
      <c r="B245" s="23" t="s">
        <v>16</v>
      </c>
      <c r="C245" s="58">
        <v>60.3</v>
      </c>
      <c r="D245" s="25" t="s">
        <v>2784</v>
      </c>
      <c r="E245" s="14">
        <v>42283</v>
      </c>
      <c r="F245" s="14">
        <v>42373</v>
      </c>
      <c r="G245" s="3">
        <f t="shared" si="7"/>
        <v>-26</v>
      </c>
      <c r="H245" s="4">
        <f t="shared" si="6"/>
        <v>-1567.8</v>
      </c>
    </row>
    <row r="246" spans="1:8" x14ac:dyDescent="0.25">
      <c r="A246" s="14">
        <v>42347</v>
      </c>
      <c r="B246" s="23" t="s">
        <v>16</v>
      </c>
      <c r="C246" s="58">
        <v>152.32</v>
      </c>
      <c r="D246" s="25" t="s">
        <v>2785</v>
      </c>
      <c r="E246" s="14">
        <v>42283</v>
      </c>
      <c r="F246" s="14">
        <v>42373</v>
      </c>
      <c r="G246" s="3">
        <f t="shared" si="7"/>
        <v>-26</v>
      </c>
      <c r="H246" s="4">
        <f t="shared" si="6"/>
        <v>-3960.3199999999997</v>
      </c>
    </row>
    <row r="247" spans="1:8" x14ac:dyDescent="0.25">
      <c r="A247" s="14">
        <v>42347</v>
      </c>
      <c r="B247" s="23" t="s">
        <v>16</v>
      </c>
      <c r="C247" s="58">
        <v>81.33</v>
      </c>
      <c r="D247" s="25" t="s">
        <v>2786</v>
      </c>
      <c r="E247" s="14">
        <v>42283</v>
      </c>
      <c r="F247" s="14">
        <v>42373</v>
      </c>
      <c r="G247" s="3">
        <f t="shared" si="7"/>
        <v>-26</v>
      </c>
      <c r="H247" s="4">
        <f t="shared" si="6"/>
        <v>-2114.58</v>
      </c>
    </row>
    <row r="248" spans="1:8" x14ac:dyDescent="0.25">
      <c r="A248" s="14">
        <v>42347</v>
      </c>
      <c r="B248" s="23" t="s">
        <v>16</v>
      </c>
      <c r="C248" s="58">
        <v>67.14</v>
      </c>
      <c r="D248" s="25" t="s">
        <v>2787</v>
      </c>
      <c r="E248" s="14">
        <v>42283</v>
      </c>
      <c r="F248" s="14">
        <v>42373</v>
      </c>
      <c r="G248" s="3">
        <f t="shared" si="7"/>
        <v>-26</v>
      </c>
      <c r="H248" s="4">
        <f t="shared" si="6"/>
        <v>-1745.64</v>
      </c>
    </row>
    <row r="249" spans="1:8" x14ac:dyDescent="0.25">
      <c r="A249" s="14">
        <v>42347</v>
      </c>
      <c r="B249" s="23" t="s">
        <v>16</v>
      </c>
      <c r="C249" s="58">
        <v>79.930000000000007</v>
      </c>
      <c r="D249" s="25" t="s">
        <v>2788</v>
      </c>
      <c r="E249" s="14">
        <v>42283</v>
      </c>
      <c r="F249" s="14">
        <v>42373</v>
      </c>
      <c r="G249" s="3">
        <f t="shared" si="7"/>
        <v>-26</v>
      </c>
      <c r="H249" s="4">
        <f t="shared" si="6"/>
        <v>-2078.1800000000003</v>
      </c>
    </row>
    <row r="250" spans="1:8" x14ac:dyDescent="0.25">
      <c r="A250" s="14">
        <v>42347</v>
      </c>
      <c r="B250" s="23" t="s">
        <v>16</v>
      </c>
      <c r="C250" s="58">
        <v>934</v>
      </c>
      <c r="D250" s="25" t="s">
        <v>2789</v>
      </c>
      <c r="E250" s="14">
        <v>42283</v>
      </c>
      <c r="F250" s="14">
        <v>42373</v>
      </c>
      <c r="G250" s="3">
        <f t="shared" si="7"/>
        <v>-26</v>
      </c>
      <c r="H250" s="4">
        <f t="shared" si="6"/>
        <v>-24284</v>
      </c>
    </row>
    <row r="251" spans="1:8" x14ac:dyDescent="0.25">
      <c r="A251" s="14">
        <v>42347</v>
      </c>
      <c r="B251" s="23" t="s">
        <v>16</v>
      </c>
      <c r="C251" s="58">
        <v>1636</v>
      </c>
      <c r="D251" s="25" t="s">
        <v>2790</v>
      </c>
      <c r="E251" s="14">
        <v>42283</v>
      </c>
      <c r="F251" s="14">
        <v>42373</v>
      </c>
      <c r="G251" s="3">
        <f t="shared" si="7"/>
        <v>-26</v>
      </c>
      <c r="H251" s="4">
        <f t="shared" si="6"/>
        <v>-42536</v>
      </c>
    </row>
    <row r="252" spans="1:8" x14ac:dyDescent="0.25">
      <c r="A252" s="14">
        <v>42347</v>
      </c>
      <c r="B252" s="23" t="s">
        <v>18</v>
      </c>
      <c r="C252" s="58">
        <v>1260.9100000000001</v>
      </c>
      <c r="D252" s="25" t="s">
        <v>2791</v>
      </c>
      <c r="E252" s="14">
        <v>42327</v>
      </c>
      <c r="F252" s="14">
        <v>42378</v>
      </c>
      <c r="G252" s="3">
        <v>-30</v>
      </c>
      <c r="H252" s="4">
        <f t="shared" si="6"/>
        <v>-37827.300000000003</v>
      </c>
    </row>
    <row r="253" spans="1:8" x14ac:dyDescent="0.25">
      <c r="A253" s="14">
        <v>42347</v>
      </c>
      <c r="B253" s="23" t="s">
        <v>16</v>
      </c>
      <c r="C253" s="58">
        <v>7.81</v>
      </c>
      <c r="D253" s="25" t="s">
        <v>2792</v>
      </c>
      <c r="E253" s="14">
        <v>42328</v>
      </c>
      <c r="F253" s="14">
        <v>42347</v>
      </c>
      <c r="G253" s="3">
        <f t="shared" si="7"/>
        <v>0</v>
      </c>
      <c r="H253" s="4">
        <f t="shared" si="6"/>
        <v>0</v>
      </c>
    </row>
    <row r="254" spans="1:8" x14ac:dyDescent="0.25">
      <c r="A254" s="14">
        <v>42352</v>
      </c>
      <c r="B254" s="23" t="s">
        <v>2793</v>
      </c>
      <c r="C254" s="58">
        <v>140</v>
      </c>
      <c r="D254" s="25">
        <v>8715206240</v>
      </c>
      <c r="E254" s="14">
        <v>42279</v>
      </c>
      <c r="F254" s="14">
        <v>42309</v>
      </c>
      <c r="G254" s="3">
        <f t="shared" si="7"/>
        <v>43</v>
      </c>
      <c r="H254" s="4">
        <f t="shared" si="6"/>
        <v>6020</v>
      </c>
    </row>
    <row r="255" spans="1:8" x14ac:dyDescent="0.25">
      <c r="A255" s="14">
        <v>42352</v>
      </c>
      <c r="B255" s="23" t="s">
        <v>21</v>
      </c>
      <c r="C255" s="58">
        <v>52.4</v>
      </c>
      <c r="D255" s="25" t="s">
        <v>2794</v>
      </c>
      <c r="E255" s="14">
        <v>42303</v>
      </c>
      <c r="F255" s="14">
        <v>42335</v>
      </c>
      <c r="G255" s="3">
        <f t="shared" si="7"/>
        <v>17</v>
      </c>
      <c r="H255" s="4">
        <f t="shared" si="6"/>
        <v>890.8</v>
      </c>
    </row>
    <row r="256" spans="1:8" x14ac:dyDescent="0.25">
      <c r="A256" s="14">
        <v>42352</v>
      </c>
      <c r="B256" s="23" t="s">
        <v>2795</v>
      </c>
      <c r="C256" s="58">
        <v>1653.98</v>
      </c>
      <c r="D256" s="25">
        <v>4715</v>
      </c>
      <c r="E256" s="14">
        <v>42300</v>
      </c>
      <c r="F256" s="14">
        <v>42336</v>
      </c>
      <c r="G256" s="3">
        <f t="shared" si="7"/>
        <v>16</v>
      </c>
      <c r="H256" s="4">
        <f t="shared" si="6"/>
        <v>26463.68</v>
      </c>
    </row>
    <row r="257" spans="1:8" x14ac:dyDescent="0.25">
      <c r="A257" s="14">
        <v>42352</v>
      </c>
      <c r="B257" s="23" t="s">
        <v>2795</v>
      </c>
      <c r="C257" s="58">
        <v>1653.98</v>
      </c>
      <c r="D257" s="25">
        <v>4716</v>
      </c>
      <c r="E257" s="14">
        <v>42300</v>
      </c>
      <c r="F257" s="14">
        <v>42336</v>
      </c>
      <c r="G257" s="3">
        <f t="shared" si="7"/>
        <v>16</v>
      </c>
      <c r="H257" s="4">
        <f t="shared" si="6"/>
        <v>26463.68</v>
      </c>
    </row>
    <row r="258" spans="1:8" x14ac:dyDescent="0.25">
      <c r="A258" s="14">
        <v>42352</v>
      </c>
      <c r="B258" s="23" t="s">
        <v>2793</v>
      </c>
      <c r="C258" s="58">
        <v>152.72999999999999</v>
      </c>
      <c r="D258" s="25">
        <v>8715287869</v>
      </c>
      <c r="E258" s="14">
        <v>42332</v>
      </c>
      <c r="F258" s="14">
        <v>42368</v>
      </c>
      <c r="G258" s="3">
        <f t="shared" si="7"/>
        <v>-16</v>
      </c>
      <c r="H258" s="4">
        <f t="shared" si="6"/>
        <v>-2443.6799999999998</v>
      </c>
    </row>
    <row r="259" spans="1:8" x14ac:dyDescent="0.25">
      <c r="A259" s="14">
        <v>42352</v>
      </c>
      <c r="B259" s="23" t="s">
        <v>2793</v>
      </c>
      <c r="C259" s="58">
        <v>179.36</v>
      </c>
      <c r="D259" s="25">
        <v>8715266432</v>
      </c>
      <c r="E259" s="14">
        <v>42312</v>
      </c>
      <c r="F259" s="14">
        <v>42368</v>
      </c>
      <c r="G259" s="3">
        <f t="shared" si="7"/>
        <v>-16</v>
      </c>
      <c r="H259" s="4">
        <f t="shared" si="6"/>
        <v>-2869.76</v>
      </c>
    </row>
    <row r="260" spans="1:8" x14ac:dyDescent="0.25">
      <c r="A260" s="14">
        <v>42352</v>
      </c>
      <c r="B260" s="23" t="s">
        <v>30</v>
      </c>
      <c r="C260" s="58">
        <v>5000</v>
      </c>
      <c r="D260" s="25" t="s">
        <v>2796</v>
      </c>
      <c r="E260" s="14">
        <v>42311</v>
      </c>
      <c r="F260" s="14">
        <v>42372</v>
      </c>
      <c r="G260" s="3">
        <f t="shared" si="7"/>
        <v>-20</v>
      </c>
      <c r="H260" s="4">
        <f t="shared" si="6"/>
        <v>-100000</v>
      </c>
    </row>
    <row r="261" spans="1:8" x14ac:dyDescent="0.25">
      <c r="A261" s="14">
        <v>42352</v>
      </c>
      <c r="B261" s="23" t="s">
        <v>2797</v>
      </c>
      <c r="C261" s="58">
        <v>5995.9</v>
      </c>
      <c r="D261" s="25" t="s">
        <v>2798</v>
      </c>
      <c r="E261" s="14">
        <v>42341</v>
      </c>
      <c r="F261" s="14">
        <v>42373</v>
      </c>
      <c r="G261" s="3">
        <f t="shared" si="7"/>
        <v>-21</v>
      </c>
      <c r="H261" s="4">
        <f t="shared" si="6"/>
        <v>-125913.9</v>
      </c>
    </row>
    <row r="262" spans="1:8" x14ac:dyDescent="0.25">
      <c r="A262" s="14">
        <v>42352</v>
      </c>
      <c r="B262" s="23" t="s">
        <v>39</v>
      </c>
      <c r="C262" s="58">
        <v>600</v>
      </c>
      <c r="D262" s="25">
        <v>879</v>
      </c>
      <c r="E262" s="14">
        <v>42324</v>
      </c>
      <c r="F262" s="14">
        <v>42354</v>
      </c>
      <c r="G262" s="3">
        <f t="shared" si="7"/>
        <v>-2</v>
      </c>
      <c r="H262" s="4">
        <f t="shared" si="6"/>
        <v>-1200</v>
      </c>
    </row>
    <row r="263" spans="1:8" x14ac:dyDescent="0.25">
      <c r="A263" s="14">
        <v>42352</v>
      </c>
      <c r="B263" s="23" t="s">
        <v>21</v>
      </c>
      <c r="C263" s="58">
        <v>198.08</v>
      </c>
      <c r="D263" s="25" t="s">
        <v>2799</v>
      </c>
      <c r="E263" s="14">
        <v>42307</v>
      </c>
      <c r="F263" s="14">
        <v>42344</v>
      </c>
      <c r="G263" s="3">
        <f t="shared" si="7"/>
        <v>8</v>
      </c>
      <c r="H263" s="4">
        <f t="shared" ref="H263:H326" si="8">SUM(G263*C263)</f>
        <v>1584.64</v>
      </c>
    </row>
    <row r="264" spans="1:8" x14ac:dyDescent="0.25">
      <c r="A264" s="14">
        <v>42352</v>
      </c>
      <c r="B264" s="23" t="s">
        <v>21</v>
      </c>
      <c r="C264" s="58">
        <v>106.8</v>
      </c>
      <c r="D264" s="25" t="s">
        <v>2800</v>
      </c>
      <c r="E264" s="14">
        <v>42312</v>
      </c>
      <c r="F264" s="14">
        <v>42344</v>
      </c>
      <c r="G264" s="3">
        <f t="shared" ref="G264:G327" si="9">SUM(A264-F264)</f>
        <v>8</v>
      </c>
      <c r="H264" s="4">
        <f t="shared" si="8"/>
        <v>854.4</v>
      </c>
    </row>
    <row r="265" spans="1:8" x14ac:dyDescent="0.25">
      <c r="A265" s="14">
        <v>42352</v>
      </c>
      <c r="B265" s="23" t="s">
        <v>21</v>
      </c>
      <c r="C265" s="58">
        <v>61.2</v>
      </c>
      <c r="D265" s="25" t="s">
        <v>2801</v>
      </c>
      <c r="E265" s="14">
        <v>42312</v>
      </c>
      <c r="F265" s="14">
        <v>42347</v>
      </c>
      <c r="G265" s="3">
        <f t="shared" si="9"/>
        <v>5</v>
      </c>
      <c r="H265" s="4">
        <f t="shared" si="8"/>
        <v>306</v>
      </c>
    </row>
    <row r="266" spans="1:8" x14ac:dyDescent="0.25">
      <c r="A266" s="14">
        <v>42352</v>
      </c>
      <c r="B266" s="23" t="s">
        <v>21</v>
      </c>
      <c r="C266" s="58">
        <v>63</v>
      </c>
      <c r="D266" s="25" t="s">
        <v>2802</v>
      </c>
      <c r="E266" s="14">
        <v>42317</v>
      </c>
      <c r="F266" s="14">
        <v>42351</v>
      </c>
      <c r="G266" s="3">
        <f t="shared" si="9"/>
        <v>1</v>
      </c>
      <c r="H266" s="4">
        <f t="shared" si="8"/>
        <v>63</v>
      </c>
    </row>
    <row r="267" spans="1:8" x14ac:dyDescent="0.25">
      <c r="A267" s="14">
        <v>42352</v>
      </c>
      <c r="B267" s="23" t="s">
        <v>21</v>
      </c>
      <c r="C267" s="58">
        <v>62.4</v>
      </c>
      <c r="D267" s="25" t="s">
        <v>2803</v>
      </c>
      <c r="E267" s="14">
        <v>42317</v>
      </c>
      <c r="F267" s="14">
        <v>42352</v>
      </c>
      <c r="G267" s="3">
        <f t="shared" si="9"/>
        <v>0</v>
      </c>
      <c r="H267" s="4">
        <f t="shared" si="8"/>
        <v>0</v>
      </c>
    </row>
    <row r="268" spans="1:8" x14ac:dyDescent="0.25">
      <c r="A268" s="14">
        <v>42352</v>
      </c>
      <c r="B268" s="23" t="s">
        <v>21</v>
      </c>
      <c r="C268" s="58">
        <v>117.1</v>
      </c>
      <c r="D268" s="25" t="s">
        <v>2804</v>
      </c>
      <c r="E268" s="14">
        <v>42319</v>
      </c>
      <c r="F268" s="14">
        <v>42354</v>
      </c>
      <c r="G268" s="3">
        <f t="shared" si="9"/>
        <v>-2</v>
      </c>
      <c r="H268" s="4">
        <f t="shared" si="8"/>
        <v>-234.2</v>
      </c>
    </row>
    <row r="269" spans="1:8" x14ac:dyDescent="0.25">
      <c r="A269" s="14">
        <v>42352</v>
      </c>
      <c r="B269" s="23" t="s">
        <v>21</v>
      </c>
      <c r="C269" s="58">
        <v>52.4</v>
      </c>
      <c r="D269" s="25" t="s">
        <v>2805</v>
      </c>
      <c r="E269" s="14">
        <v>42320</v>
      </c>
      <c r="F269" s="14">
        <v>42354</v>
      </c>
      <c r="G269" s="3">
        <f t="shared" si="9"/>
        <v>-2</v>
      </c>
      <c r="H269" s="4">
        <f t="shared" si="8"/>
        <v>-104.8</v>
      </c>
    </row>
    <row r="270" spans="1:8" x14ac:dyDescent="0.25">
      <c r="A270" s="14">
        <v>42352</v>
      </c>
      <c r="B270" s="23" t="s">
        <v>21</v>
      </c>
      <c r="C270" s="58">
        <v>57.6</v>
      </c>
      <c r="D270" s="25" t="s">
        <v>2806</v>
      </c>
      <c r="E270" s="14">
        <v>42320</v>
      </c>
      <c r="F270" s="14">
        <v>42354</v>
      </c>
      <c r="G270" s="3">
        <f t="shared" si="9"/>
        <v>-2</v>
      </c>
      <c r="H270" s="4">
        <f t="shared" si="8"/>
        <v>-115.2</v>
      </c>
    </row>
    <row r="271" spans="1:8" x14ac:dyDescent="0.25">
      <c r="A271" s="14">
        <v>42352</v>
      </c>
      <c r="B271" s="23" t="s">
        <v>21</v>
      </c>
      <c r="C271" s="58">
        <v>221.2</v>
      </c>
      <c r="D271" s="25" t="s">
        <v>2807</v>
      </c>
      <c r="E271" s="14">
        <v>42327</v>
      </c>
      <c r="F271" s="14">
        <v>42361</v>
      </c>
      <c r="G271" s="3">
        <f t="shared" si="9"/>
        <v>-9</v>
      </c>
      <c r="H271" s="4">
        <f t="shared" si="8"/>
        <v>-1990.8</v>
      </c>
    </row>
    <row r="272" spans="1:8" x14ac:dyDescent="0.25">
      <c r="A272" s="14">
        <v>42352</v>
      </c>
      <c r="B272" s="23" t="s">
        <v>21</v>
      </c>
      <c r="C272" s="58">
        <v>52.4</v>
      </c>
      <c r="D272" s="25" t="s">
        <v>2808</v>
      </c>
      <c r="E272" s="14">
        <v>42327</v>
      </c>
      <c r="F272" s="14">
        <v>42361</v>
      </c>
      <c r="G272" s="3">
        <f t="shared" si="9"/>
        <v>-9</v>
      </c>
      <c r="H272" s="4">
        <f t="shared" si="8"/>
        <v>-471.59999999999997</v>
      </c>
    </row>
    <row r="273" spans="1:8" x14ac:dyDescent="0.25">
      <c r="A273" s="14">
        <v>42352</v>
      </c>
      <c r="B273" s="23" t="s">
        <v>21</v>
      </c>
      <c r="C273" s="58">
        <v>101.6</v>
      </c>
      <c r="D273" s="25" t="s">
        <v>2809</v>
      </c>
      <c r="E273" s="14">
        <v>42327</v>
      </c>
      <c r="F273" s="14">
        <v>42362</v>
      </c>
      <c r="G273" s="3">
        <f t="shared" si="9"/>
        <v>-10</v>
      </c>
      <c r="H273" s="4">
        <f t="shared" si="8"/>
        <v>-1016</v>
      </c>
    </row>
    <row r="274" spans="1:8" x14ac:dyDescent="0.25">
      <c r="A274" s="14">
        <v>42352</v>
      </c>
      <c r="B274" s="23" t="s">
        <v>21</v>
      </c>
      <c r="C274" s="58">
        <v>59.5</v>
      </c>
      <c r="D274" s="25" t="s">
        <v>2810</v>
      </c>
      <c r="E274" s="14">
        <v>42327</v>
      </c>
      <c r="F274" s="14">
        <v>42362</v>
      </c>
      <c r="G274" s="3">
        <f t="shared" si="9"/>
        <v>-10</v>
      </c>
      <c r="H274" s="4">
        <f t="shared" si="8"/>
        <v>-595</v>
      </c>
    </row>
    <row r="275" spans="1:8" x14ac:dyDescent="0.25">
      <c r="A275" s="14">
        <v>42352</v>
      </c>
      <c r="B275" s="23" t="s">
        <v>21</v>
      </c>
      <c r="C275" s="58">
        <v>161.02000000000001</v>
      </c>
      <c r="D275" s="25" t="s">
        <v>2811</v>
      </c>
      <c r="E275" s="14">
        <v>42328</v>
      </c>
      <c r="F275" s="14">
        <v>42363</v>
      </c>
      <c r="G275" s="3">
        <f t="shared" si="9"/>
        <v>-11</v>
      </c>
      <c r="H275" s="4">
        <f t="shared" si="8"/>
        <v>-1771.22</v>
      </c>
    </row>
    <row r="276" spans="1:8" x14ac:dyDescent="0.25">
      <c r="A276" s="14">
        <v>42352</v>
      </c>
      <c r="B276" s="23" t="s">
        <v>21</v>
      </c>
      <c r="C276" s="58">
        <v>182.72</v>
      </c>
      <c r="D276" s="25" t="s">
        <v>2812</v>
      </c>
      <c r="E276" s="14">
        <v>42331</v>
      </c>
      <c r="F276" s="14">
        <v>42363</v>
      </c>
      <c r="G276" s="3">
        <f t="shared" si="9"/>
        <v>-11</v>
      </c>
      <c r="H276" s="4">
        <f t="shared" si="8"/>
        <v>-2009.92</v>
      </c>
    </row>
    <row r="277" spans="1:8" x14ac:dyDescent="0.25">
      <c r="A277" s="14">
        <v>42352</v>
      </c>
      <c r="B277" s="23" t="s">
        <v>2717</v>
      </c>
      <c r="C277" s="58">
        <v>41</v>
      </c>
      <c r="D277" s="25">
        <v>26458</v>
      </c>
      <c r="E277" s="14">
        <v>42340</v>
      </c>
      <c r="F277" s="14">
        <v>42378</v>
      </c>
      <c r="G277" s="3">
        <f t="shared" si="9"/>
        <v>-26</v>
      </c>
      <c r="H277" s="4">
        <f t="shared" si="8"/>
        <v>-1066</v>
      </c>
    </row>
    <row r="278" spans="1:8" x14ac:dyDescent="0.25">
      <c r="A278" s="14">
        <v>42352</v>
      </c>
      <c r="B278" s="23" t="s">
        <v>2813</v>
      </c>
      <c r="C278" s="58">
        <v>533</v>
      </c>
      <c r="D278" s="25" t="s">
        <v>2814</v>
      </c>
      <c r="E278" s="14">
        <v>42338</v>
      </c>
      <c r="F278" s="14">
        <v>42378</v>
      </c>
      <c r="G278" s="3">
        <f t="shared" si="9"/>
        <v>-26</v>
      </c>
      <c r="H278" s="4">
        <f t="shared" si="8"/>
        <v>-13858</v>
      </c>
    </row>
    <row r="279" spans="1:8" x14ac:dyDescent="0.25">
      <c r="A279" s="14">
        <v>42352</v>
      </c>
      <c r="B279" s="23" t="s">
        <v>76</v>
      </c>
      <c r="C279" s="58">
        <v>3533.79</v>
      </c>
      <c r="D279" s="25">
        <v>4601213350</v>
      </c>
      <c r="E279" s="14">
        <v>42321</v>
      </c>
      <c r="F279" s="14">
        <v>42348</v>
      </c>
      <c r="G279" s="3">
        <f t="shared" si="9"/>
        <v>4</v>
      </c>
      <c r="H279" s="4">
        <f t="shared" si="8"/>
        <v>14135.16</v>
      </c>
    </row>
    <row r="280" spans="1:8" x14ac:dyDescent="0.25">
      <c r="A280" s="14">
        <v>42352</v>
      </c>
      <c r="B280" s="23" t="s">
        <v>76</v>
      </c>
      <c r="C280" s="58">
        <v>563.73</v>
      </c>
      <c r="D280" s="25">
        <v>4601213351</v>
      </c>
      <c r="E280" s="14">
        <v>42321</v>
      </c>
      <c r="F280" s="14">
        <v>42348</v>
      </c>
      <c r="G280" s="3">
        <f t="shared" si="9"/>
        <v>4</v>
      </c>
      <c r="H280" s="4">
        <f t="shared" si="8"/>
        <v>2254.92</v>
      </c>
    </row>
    <row r="281" spans="1:8" x14ac:dyDescent="0.25">
      <c r="A281" s="14">
        <v>42352</v>
      </c>
      <c r="B281" s="23" t="s">
        <v>76</v>
      </c>
      <c r="C281" s="58">
        <v>883.63</v>
      </c>
      <c r="D281" s="25">
        <v>4601213358</v>
      </c>
      <c r="E281" s="14">
        <v>42321</v>
      </c>
      <c r="F281" s="14">
        <v>42348</v>
      </c>
      <c r="G281" s="3">
        <f t="shared" si="9"/>
        <v>4</v>
      </c>
      <c r="H281" s="4">
        <f t="shared" si="8"/>
        <v>3534.52</v>
      </c>
    </row>
    <row r="282" spans="1:8" x14ac:dyDescent="0.25">
      <c r="A282" s="14">
        <v>42352</v>
      </c>
      <c r="B282" s="23" t="s">
        <v>76</v>
      </c>
      <c r="C282" s="58">
        <v>350.8</v>
      </c>
      <c r="D282" s="25">
        <v>4601213361</v>
      </c>
      <c r="E282" s="14">
        <v>42321</v>
      </c>
      <c r="F282" s="14">
        <v>42348</v>
      </c>
      <c r="G282" s="3">
        <f t="shared" si="9"/>
        <v>4</v>
      </c>
      <c r="H282" s="4">
        <f t="shared" si="8"/>
        <v>1403.2</v>
      </c>
    </row>
    <row r="283" spans="1:8" x14ac:dyDescent="0.25">
      <c r="A283" s="14">
        <v>42352</v>
      </c>
      <c r="B283" s="23" t="s">
        <v>76</v>
      </c>
      <c r="C283" s="58">
        <v>223.59</v>
      </c>
      <c r="D283" s="25">
        <v>4601213366</v>
      </c>
      <c r="E283" s="14">
        <v>42321</v>
      </c>
      <c r="F283" s="14">
        <v>42348</v>
      </c>
      <c r="G283" s="3">
        <f t="shared" si="9"/>
        <v>4</v>
      </c>
      <c r="H283" s="4">
        <f t="shared" si="8"/>
        <v>894.36</v>
      </c>
    </row>
    <row r="284" spans="1:8" x14ac:dyDescent="0.25">
      <c r="A284" s="14">
        <v>42352</v>
      </c>
      <c r="B284" s="23" t="s">
        <v>76</v>
      </c>
      <c r="C284" s="58">
        <v>595.91999999999996</v>
      </c>
      <c r="D284" s="25">
        <v>4601213370</v>
      </c>
      <c r="E284" s="14">
        <v>42321</v>
      </c>
      <c r="F284" s="14">
        <v>42348</v>
      </c>
      <c r="G284" s="3">
        <f t="shared" si="9"/>
        <v>4</v>
      </c>
      <c r="H284" s="4">
        <f t="shared" si="8"/>
        <v>2383.6799999999998</v>
      </c>
    </row>
    <row r="285" spans="1:8" x14ac:dyDescent="0.25">
      <c r="A285" s="14">
        <v>42352</v>
      </c>
      <c r="B285" s="23" t="s">
        <v>76</v>
      </c>
      <c r="C285" s="58">
        <v>935.2</v>
      </c>
      <c r="D285" s="25">
        <v>4601213377</v>
      </c>
      <c r="E285" s="14">
        <v>42321</v>
      </c>
      <c r="F285" s="14">
        <v>42348</v>
      </c>
      <c r="G285" s="3">
        <f t="shared" si="9"/>
        <v>4</v>
      </c>
      <c r="H285" s="4">
        <f t="shared" si="8"/>
        <v>3740.8</v>
      </c>
    </row>
    <row r="286" spans="1:8" x14ac:dyDescent="0.25">
      <c r="A286" s="14">
        <v>42352</v>
      </c>
      <c r="B286" s="23" t="s">
        <v>76</v>
      </c>
      <c r="C286" s="58">
        <v>292.91000000000003</v>
      </c>
      <c r="D286" s="25">
        <v>4601213385</v>
      </c>
      <c r="E286" s="14">
        <v>42321</v>
      </c>
      <c r="F286" s="14">
        <v>42348</v>
      </c>
      <c r="G286" s="3">
        <f t="shared" si="9"/>
        <v>4</v>
      </c>
      <c r="H286" s="4">
        <f t="shared" si="8"/>
        <v>1171.6400000000001</v>
      </c>
    </row>
    <row r="287" spans="1:8" x14ac:dyDescent="0.25">
      <c r="A287" s="14">
        <v>42352</v>
      </c>
      <c r="B287" s="23" t="s">
        <v>76</v>
      </c>
      <c r="C287" s="58">
        <v>322.86</v>
      </c>
      <c r="D287" s="25">
        <v>4601213386</v>
      </c>
      <c r="E287" s="14">
        <v>42321</v>
      </c>
      <c r="F287" s="14">
        <v>42348</v>
      </c>
      <c r="G287" s="3">
        <f t="shared" si="9"/>
        <v>4</v>
      </c>
      <c r="H287" s="4">
        <f t="shared" si="8"/>
        <v>1291.44</v>
      </c>
    </row>
    <row r="288" spans="1:8" x14ac:dyDescent="0.25">
      <c r="A288" s="14">
        <v>42352</v>
      </c>
      <c r="B288" s="23" t="s">
        <v>76</v>
      </c>
      <c r="C288" s="58">
        <v>207.63</v>
      </c>
      <c r="D288" s="25">
        <v>4601213389</v>
      </c>
      <c r="E288" s="14">
        <v>42321</v>
      </c>
      <c r="F288" s="14">
        <v>42348</v>
      </c>
      <c r="G288" s="3">
        <f t="shared" si="9"/>
        <v>4</v>
      </c>
      <c r="H288" s="4">
        <f t="shared" si="8"/>
        <v>830.52</v>
      </c>
    </row>
    <row r="289" spans="1:8" x14ac:dyDescent="0.25">
      <c r="A289" s="14">
        <v>42352</v>
      </c>
      <c r="B289" s="23" t="s">
        <v>76</v>
      </c>
      <c r="C289" s="58">
        <v>403.65</v>
      </c>
      <c r="D289" s="25">
        <v>4601213395</v>
      </c>
      <c r="E289" s="14">
        <v>42321</v>
      </c>
      <c r="F289" s="14">
        <v>42348</v>
      </c>
      <c r="G289" s="3">
        <f t="shared" si="9"/>
        <v>4</v>
      </c>
      <c r="H289" s="4">
        <f t="shared" si="8"/>
        <v>1614.6</v>
      </c>
    </row>
    <row r="290" spans="1:8" x14ac:dyDescent="0.25">
      <c r="A290" s="14">
        <v>42352</v>
      </c>
      <c r="B290" s="23" t="s">
        <v>76</v>
      </c>
      <c r="C290" s="58">
        <v>604.21</v>
      </c>
      <c r="D290" s="25">
        <v>4601213400</v>
      </c>
      <c r="E290" s="14">
        <v>42321</v>
      </c>
      <c r="F290" s="14">
        <v>42348</v>
      </c>
      <c r="G290" s="3">
        <f t="shared" si="9"/>
        <v>4</v>
      </c>
      <c r="H290" s="4">
        <f t="shared" si="8"/>
        <v>2416.84</v>
      </c>
    </row>
    <row r="291" spans="1:8" x14ac:dyDescent="0.25">
      <c r="A291" s="14">
        <v>42352</v>
      </c>
      <c r="B291" s="23" t="s">
        <v>76</v>
      </c>
      <c r="C291" s="58">
        <v>251.34</v>
      </c>
      <c r="D291" s="25">
        <v>4601213403</v>
      </c>
      <c r="E291" s="14">
        <v>42321</v>
      </c>
      <c r="F291" s="14">
        <v>42348</v>
      </c>
      <c r="G291" s="3">
        <f t="shared" si="9"/>
        <v>4</v>
      </c>
      <c r="H291" s="4">
        <f t="shared" si="8"/>
        <v>1005.36</v>
      </c>
    </row>
    <row r="292" spans="1:8" x14ac:dyDescent="0.25">
      <c r="A292" s="14">
        <v>42352</v>
      </c>
      <c r="B292" s="23" t="s">
        <v>76</v>
      </c>
      <c r="C292" s="58">
        <v>334.36</v>
      </c>
      <c r="D292" s="25">
        <v>4601213408</v>
      </c>
      <c r="E292" s="14">
        <v>42321</v>
      </c>
      <c r="F292" s="14">
        <v>42348</v>
      </c>
      <c r="G292" s="3">
        <f t="shared" si="9"/>
        <v>4</v>
      </c>
      <c r="H292" s="4">
        <f t="shared" si="8"/>
        <v>1337.44</v>
      </c>
    </row>
    <row r="293" spans="1:8" x14ac:dyDescent="0.25">
      <c r="A293" s="14">
        <v>42352</v>
      </c>
      <c r="B293" s="23" t="s">
        <v>76</v>
      </c>
      <c r="C293" s="58">
        <v>207.66</v>
      </c>
      <c r="D293" s="25">
        <v>4601213416</v>
      </c>
      <c r="E293" s="14">
        <v>42321</v>
      </c>
      <c r="F293" s="14">
        <v>42348</v>
      </c>
      <c r="G293" s="3">
        <f t="shared" si="9"/>
        <v>4</v>
      </c>
      <c r="H293" s="4">
        <f t="shared" si="8"/>
        <v>830.64</v>
      </c>
    </row>
    <row r="294" spans="1:8" x14ac:dyDescent="0.25">
      <c r="A294" s="14">
        <v>42352</v>
      </c>
      <c r="B294" s="23" t="s">
        <v>76</v>
      </c>
      <c r="C294" s="58">
        <v>729.89</v>
      </c>
      <c r="D294" s="25">
        <v>4601213418</v>
      </c>
      <c r="E294" s="14">
        <v>42321</v>
      </c>
      <c r="F294" s="14">
        <v>42348</v>
      </c>
      <c r="G294" s="3">
        <f t="shared" si="9"/>
        <v>4</v>
      </c>
      <c r="H294" s="4">
        <f t="shared" si="8"/>
        <v>2919.56</v>
      </c>
    </row>
    <row r="295" spans="1:8" x14ac:dyDescent="0.25">
      <c r="A295" s="14">
        <v>42352</v>
      </c>
      <c r="B295" s="23" t="s">
        <v>76</v>
      </c>
      <c r="C295" s="58">
        <v>241.74</v>
      </c>
      <c r="D295" s="25">
        <v>4601213420</v>
      </c>
      <c r="E295" s="14">
        <v>42321</v>
      </c>
      <c r="F295" s="14">
        <v>42348</v>
      </c>
      <c r="G295" s="3">
        <f t="shared" si="9"/>
        <v>4</v>
      </c>
      <c r="H295" s="4">
        <f t="shared" si="8"/>
        <v>966.96</v>
      </c>
    </row>
    <row r="296" spans="1:8" x14ac:dyDescent="0.25">
      <c r="A296" s="14">
        <v>42352</v>
      </c>
      <c r="B296" s="23" t="s">
        <v>76</v>
      </c>
      <c r="C296" s="58">
        <v>539.48</v>
      </c>
      <c r="D296" s="25">
        <v>4601213424</v>
      </c>
      <c r="E296" s="14">
        <v>42321</v>
      </c>
      <c r="F296" s="14">
        <v>42348</v>
      </c>
      <c r="G296" s="3">
        <f t="shared" si="9"/>
        <v>4</v>
      </c>
      <c r="H296" s="4">
        <f t="shared" si="8"/>
        <v>2157.92</v>
      </c>
    </row>
    <row r="297" spans="1:8" x14ac:dyDescent="0.25">
      <c r="A297" s="14">
        <v>42352</v>
      </c>
      <c r="B297" s="23" t="s">
        <v>76</v>
      </c>
      <c r="C297" s="58">
        <v>407.86</v>
      </c>
      <c r="D297" s="25">
        <v>4601213425</v>
      </c>
      <c r="E297" s="14">
        <v>42321</v>
      </c>
      <c r="F297" s="14">
        <v>42348</v>
      </c>
      <c r="G297" s="3">
        <f t="shared" si="9"/>
        <v>4</v>
      </c>
      <c r="H297" s="4">
        <f t="shared" si="8"/>
        <v>1631.44</v>
      </c>
    </row>
    <row r="298" spans="1:8" x14ac:dyDescent="0.25">
      <c r="A298" s="14">
        <v>42352</v>
      </c>
      <c r="B298" s="23" t="s">
        <v>76</v>
      </c>
      <c r="C298" s="58">
        <v>677.12</v>
      </c>
      <c r="D298" s="25">
        <v>4601213426</v>
      </c>
      <c r="E298" s="14">
        <v>42321</v>
      </c>
      <c r="F298" s="14">
        <v>42348</v>
      </c>
      <c r="G298" s="3">
        <f t="shared" si="9"/>
        <v>4</v>
      </c>
      <c r="H298" s="4">
        <f t="shared" si="8"/>
        <v>2708.48</v>
      </c>
    </row>
    <row r="299" spans="1:8" x14ac:dyDescent="0.25">
      <c r="A299" s="14">
        <v>42352</v>
      </c>
      <c r="B299" s="23" t="s">
        <v>76</v>
      </c>
      <c r="C299" s="58">
        <v>512.02</v>
      </c>
      <c r="D299" s="25">
        <v>4601213376</v>
      </c>
      <c r="E299" s="14">
        <v>42321</v>
      </c>
      <c r="F299" s="14">
        <v>42348</v>
      </c>
      <c r="G299" s="3">
        <f t="shared" si="9"/>
        <v>4</v>
      </c>
      <c r="H299" s="4">
        <f t="shared" si="8"/>
        <v>2048.08</v>
      </c>
    </row>
    <row r="300" spans="1:8" x14ac:dyDescent="0.25">
      <c r="A300" s="14">
        <v>42352</v>
      </c>
      <c r="B300" s="23" t="s">
        <v>76</v>
      </c>
      <c r="C300" s="58">
        <v>710.46</v>
      </c>
      <c r="D300" s="25">
        <v>4601213430</v>
      </c>
      <c r="E300" s="14">
        <v>42321</v>
      </c>
      <c r="F300" s="14">
        <v>42348</v>
      </c>
      <c r="G300" s="3">
        <f t="shared" si="9"/>
        <v>4</v>
      </c>
      <c r="H300" s="4">
        <f t="shared" si="8"/>
        <v>2841.84</v>
      </c>
    </row>
    <row r="301" spans="1:8" x14ac:dyDescent="0.25">
      <c r="A301" s="14">
        <v>42352</v>
      </c>
      <c r="B301" s="23" t="s">
        <v>21</v>
      </c>
      <c r="C301" s="58">
        <v>60</v>
      </c>
      <c r="D301" s="25" t="s">
        <v>2815</v>
      </c>
      <c r="E301" s="14">
        <v>42304</v>
      </c>
      <c r="F301" s="14">
        <v>42365</v>
      </c>
      <c r="G301" s="3">
        <f t="shared" si="9"/>
        <v>-13</v>
      </c>
      <c r="H301" s="4">
        <f t="shared" si="8"/>
        <v>-780</v>
      </c>
    </row>
    <row r="302" spans="1:8" x14ac:dyDescent="0.25">
      <c r="A302" s="14">
        <v>42352</v>
      </c>
      <c r="B302" s="23" t="s">
        <v>21</v>
      </c>
      <c r="C302" s="58">
        <v>169.5</v>
      </c>
      <c r="D302" s="25" t="s">
        <v>2816</v>
      </c>
      <c r="E302" s="14">
        <v>42331</v>
      </c>
      <c r="F302" s="14">
        <v>42364</v>
      </c>
      <c r="G302" s="3">
        <f t="shared" si="9"/>
        <v>-12</v>
      </c>
      <c r="H302" s="4">
        <f t="shared" si="8"/>
        <v>-2034</v>
      </c>
    </row>
    <row r="303" spans="1:8" x14ac:dyDescent="0.25">
      <c r="A303" s="14">
        <v>42352</v>
      </c>
      <c r="B303" s="23" t="s">
        <v>21</v>
      </c>
      <c r="C303" s="58">
        <v>146.19999999999999</v>
      </c>
      <c r="D303" s="25" t="s">
        <v>2817</v>
      </c>
      <c r="E303" s="14">
        <v>42331</v>
      </c>
      <c r="F303" s="14">
        <v>42365</v>
      </c>
      <c r="G303" s="3">
        <f t="shared" si="9"/>
        <v>-13</v>
      </c>
      <c r="H303" s="4">
        <f t="shared" si="8"/>
        <v>-1900.6</v>
      </c>
    </row>
    <row r="304" spans="1:8" x14ac:dyDescent="0.25">
      <c r="A304" s="14">
        <v>42352</v>
      </c>
      <c r="B304" s="23" t="s">
        <v>21</v>
      </c>
      <c r="C304" s="58">
        <v>52.4</v>
      </c>
      <c r="D304" s="25" t="s">
        <v>2818</v>
      </c>
      <c r="E304" s="14">
        <v>42331</v>
      </c>
      <c r="F304" s="14">
        <v>42365</v>
      </c>
      <c r="G304" s="3">
        <f t="shared" si="9"/>
        <v>-13</v>
      </c>
      <c r="H304" s="4">
        <f t="shared" si="8"/>
        <v>-681.19999999999993</v>
      </c>
    </row>
    <row r="305" spans="1:8" x14ac:dyDescent="0.25">
      <c r="A305" s="14">
        <v>42352</v>
      </c>
      <c r="B305" s="23" t="s">
        <v>76</v>
      </c>
      <c r="C305" s="58">
        <v>139.25</v>
      </c>
      <c r="D305" s="25">
        <v>4601213438</v>
      </c>
      <c r="E305" s="14">
        <v>42321</v>
      </c>
      <c r="F305" s="14">
        <v>42348</v>
      </c>
      <c r="G305" s="3">
        <f t="shared" si="9"/>
        <v>4</v>
      </c>
      <c r="H305" s="4">
        <f t="shared" si="8"/>
        <v>557</v>
      </c>
    </row>
    <row r="306" spans="1:8" x14ac:dyDescent="0.25">
      <c r="A306" s="14">
        <v>42352</v>
      </c>
      <c r="B306" s="23" t="s">
        <v>76</v>
      </c>
      <c r="C306" s="58">
        <v>737.65</v>
      </c>
      <c r="D306" s="25">
        <v>4601213440</v>
      </c>
      <c r="E306" s="14">
        <v>42321</v>
      </c>
      <c r="F306" s="14">
        <v>42379</v>
      </c>
      <c r="G306" s="3">
        <f t="shared" si="9"/>
        <v>-27</v>
      </c>
      <c r="H306" s="4">
        <f t="shared" si="8"/>
        <v>-19916.55</v>
      </c>
    </row>
    <row r="307" spans="1:8" x14ac:dyDescent="0.25">
      <c r="A307" s="14">
        <v>42352</v>
      </c>
      <c r="B307" s="23" t="s">
        <v>76</v>
      </c>
      <c r="C307" s="58">
        <v>138.01</v>
      </c>
      <c r="D307" s="25">
        <v>4601213443</v>
      </c>
      <c r="E307" s="14">
        <v>42321</v>
      </c>
      <c r="F307" s="14">
        <v>42379</v>
      </c>
      <c r="G307" s="3">
        <f t="shared" si="9"/>
        <v>-27</v>
      </c>
      <c r="H307" s="4">
        <f t="shared" si="8"/>
        <v>-3726.2699999999995</v>
      </c>
    </row>
    <row r="308" spans="1:8" x14ac:dyDescent="0.25">
      <c r="A308" s="14">
        <v>42352</v>
      </c>
      <c r="B308" s="23" t="s">
        <v>76</v>
      </c>
      <c r="C308" s="58">
        <v>992.4</v>
      </c>
      <c r="D308" s="25">
        <v>4601213444</v>
      </c>
      <c r="E308" s="14">
        <v>42321</v>
      </c>
      <c r="F308" s="14">
        <v>42379</v>
      </c>
      <c r="G308" s="3">
        <f t="shared" si="9"/>
        <v>-27</v>
      </c>
      <c r="H308" s="4">
        <f t="shared" si="8"/>
        <v>-26794.799999999999</v>
      </c>
    </row>
    <row r="309" spans="1:8" x14ac:dyDescent="0.25">
      <c r="A309" s="14">
        <v>42352</v>
      </c>
      <c r="B309" s="23" t="s">
        <v>76</v>
      </c>
      <c r="C309" s="58">
        <v>743.98</v>
      </c>
      <c r="D309" s="25">
        <v>4601213447</v>
      </c>
      <c r="E309" s="14">
        <v>42321</v>
      </c>
      <c r="F309" s="14">
        <v>42379</v>
      </c>
      <c r="G309" s="3">
        <f t="shared" si="9"/>
        <v>-27</v>
      </c>
      <c r="H309" s="4">
        <f t="shared" si="8"/>
        <v>-20087.46</v>
      </c>
    </row>
    <row r="310" spans="1:8" x14ac:dyDescent="0.25">
      <c r="A310" s="14">
        <v>42352</v>
      </c>
      <c r="B310" s="23" t="s">
        <v>76</v>
      </c>
      <c r="C310" s="58">
        <v>1032.52</v>
      </c>
      <c r="D310" s="25">
        <v>4601213448</v>
      </c>
      <c r="E310" s="14">
        <v>42321</v>
      </c>
      <c r="F310" s="14">
        <v>42379</v>
      </c>
      <c r="G310" s="3">
        <f t="shared" si="9"/>
        <v>-27</v>
      </c>
      <c r="H310" s="4">
        <f t="shared" si="8"/>
        <v>-27878.04</v>
      </c>
    </row>
    <row r="311" spans="1:8" x14ac:dyDescent="0.25">
      <c r="A311" s="14">
        <v>42352</v>
      </c>
      <c r="B311" s="23" t="s">
        <v>76</v>
      </c>
      <c r="C311" s="58">
        <v>448.11</v>
      </c>
      <c r="D311" s="25">
        <v>4601213450</v>
      </c>
      <c r="E311" s="14">
        <v>42321</v>
      </c>
      <c r="F311" s="14">
        <v>42379</v>
      </c>
      <c r="G311" s="3">
        <f t="shared" si="9"/>
        <v>-27</v>
      </c>
      <c r="H311" s="4">
        <f t="shared" si="8"/>
        <v>-12098.970000000001</v>
      </c>
    </row>
    <row r="312" spans="1:8" x14ac:dyDescent="0.25">
      <c r="A312" s="14">
        <v>42352</v>
      </c>
      <c r="B312" s="23" t="s">
        <v>76</v>
      </c>
      <c r="C312" s="58">
        <v>74.739999999999995</v>
      </c>
      <c r="D312" s="25">
        <v>4601213451</v>
      </c>
      <c r="E312" s="14">
        <v>42321</v>
      </c>
      <c r="F312" s="14">
        <v>42379</v>
      </c>
      <c r="G312" s="3">
        <f t="shared" si="9"/>
        <v>-27</v>
      </c>
      <c r="H312" s="4">
        <f t="shared" si="8"/>
        <v>-2017.9799999999998</v>
      </c>
    </row>
    <row r="313" spans="1:8" x14ac:dyDescent="0.25">
      <c r="A313" s="14">
        <v>42352</v>
      </c>
      <c r="B313" s="23" t="s">
        <v>76</v>
      </c>
      <c r="C313" s="58">
        <v>917.6</v>
      </c>
      <c r="D313" s="25">
        <v>4601213452</v>
      </c>
      <c r="E313" s="14">
        <v>42321</v>
      </c>
      <c r="F313" s="14">
        <v>42379</v>
      </c>
      <c r="G313" s="3">
        <f t="shared" si="9"/>
        <v>-27</v>
      </c>
      <c r="H313" s="4">
        <f t="shared" si="8"/>
        <v>-24775.200000000001</v>
      </c>
    </row>
    <row r="314" spans="1:8" x14ac:dyDescent="0.25">
      <c r="A314" s="14">
        <v>42352</v>
      </c>
      <c r="B314" s="23" t="s">
        <v>76</v>
      </c>
      <c r="C314" s="58">
        <v>757.89</v>
      </c>
      <c r="D314" s="25">
        <v>4601213454</v>
      </c>
      <c r="E314" s="14">
        <v>42321</v>
      </c>
      <c r="F314" s="14">
        <v>42379</v>
      </c>
      <c r="G314" s="3">
        <f t="shared" si="9"/>
        <v>-27</v>
      </c>
      <c r="H314" s="4">
        <f t="shared" si="8"/>
        <v>-20463.03</v>
      </c>
    </row>
    <row r="315" spans="1:8" x14ac:dyDescent="0.25">
      <c r="A315" s="14">
        <v>42352</v>
      </c>
      <c r="B315" s="23" t="s">
        <v>2819</v>
      </c>
      <c r="C315" s="58">
        <v>7322.47</v>
      </c>
      <c r="D315" s="25" t="s">
        <v>2820</v>
      </c>
      <c r="E315" s="14">
        <v>42334</v>
      </c>
      <c r="F315" s="14">
        <v>42364</v>
      </c>
      <c r="G315" s="3">
        <f t="shared" si="9"/>
        <v>-12</v>
      </c>
      <c r="H315" s="4">
        <f t="shared" si="8"/>
        <v>-87869.64</v>
      </c>
    </row>
    <row r="316" spans="1:8" x14ac:dyDescent="0.25">
      <c r="A316" s="14">
        <v>42352</v>
      </c>
      <c r="B316" s="23" t="s">
        <v>76</v>
      </c>
      <c r="C316" s="58">
        <v>975.51</v>
      </c>
      <c r="D316" s="25">
        <v>4601213382</v>
      </c>
      <c r="E316" s="14">
        <v>42321</v>
      </c>
      <c r="F316" s="14">
        <v>42379</v>
      </c>
      <c r="G316" s="3">
        <f t="shared" si="9"/>
        <v>-27</v>
      </c>
      <c r="H316" s="4">
        <f t="shared" si="8"/>
        <v>-26338.77</v>
      </c>
    </row>
    <row r="317" spans="1:8" x14ac:dyDescent="0.25">
      <c r="A317" s="14">
        <v>42352</v>
      </c>
      <c r="B317" s="23" t="s">
        <v>76</v>
      </c>
      <c r="C317" s="58">
        <v>1145.99</v>
      </c>
      <c r="D317" s="25">
        <v>4601213368</v>
      </c>
      <c r="E317" s="14">
        <v>42321</v>
      </c>
      <c r="F317" s="14">
        <v>42379</v>
      </c>
      <c r="G317" s="3">
        <f t="shared" si="9"/>
        <v>-27</v>
      </c>
      <c r="H317" s="4">
        <f t="shared" si="8"/>
        <v>-30941.73</v>
      </c>
    </row>
    <row r="318" spans="1:8" x14ac:dyDescent="0.25">
      <c r="A318" s="14">
        <v>42352</v>
      </c>
      <c r="B318" s="23" t="s">
        <v>76</v>
      </c>
      <c r="C318" s="58">
        <v>1485.15</v>
      </c>
      <c r="D318" s="25">
        <v>4601213435</v>
      </c>
      <c r="E318" s="14">
        <v>42321</v>
      </c>
      <c r="F318" s="14">
        <v>42379</v>
      </c>
      <c r="G318" s="3">
        <f t="shared" si="9"/>
        <v>-27</v>
      </c>
      <c r="H318" s="4">
        <f t="shared" si="8"/>
        <v>-40099.050000000003</v>
      </c>
    </row>
    <row r="319" spans="1:8" x14ac:dyDescent="0.25">
      <c r="A319" s="14">
        <v>42352</v>
      </c>
      <c r="B319" s="23" t="s">
        <v>2821</v>
      </c>
      <c r="C319" s="58">
        <v>11905.78</v>
      </c>
      <c r="D319" s="25" t="s">
        <v>2686</v>
      </c>
      <c r="E319" s="14">
        <v>42334</v>
      </c>
      <c r="F319" s="14">
        <v>42364</v>
      </c>
      <c r="G319" s="3">
        <f t="shared" si="9"/>
        <v>-12</v>
      </c>
      <c r="H319" s="4">
        <f t="shared" si="8"/>
        <v>-142869.36000000002</v>
      </c>
    </row>
    <row r="320" spans="1:8" x14ac:dyDescent="0.25">
      <c r="A320" s="14">
        <v>42352</v>
      </c>
      <c r="B320" s="23" t="s">
        <v>123</v>
      </c>
      <c r="C320" s="58">
        <v>245.91</v>
      </c>
      <c r="D320" s="25" t="s">
        <v>2822</v>
      </c>
      <c r="E320" s="14">
        <v>42327</v>
      </c>
      <c r="F320" s="14">
        <v>42350</v>
      </c>
      <c r="G320" s="3">
        <f t="shared" si="9"/>
        <v>2</v>
      </c>
      <c r="H320" s="4">
        <f t="shared" si="8"/>
        <v>491.82</v>
      </c>
    </row>
    <row r="321" spans="1:8" x14ac:dyDescent="0.25">
      <c r="A321" s="14">
        <v>42352</v>
      </c>
      <c r="B321" s="23" t="s">
        <v>2823</v>
      </c>
      <c r="C321" s="58">
        <v>400</v>
      </c>
      <c r="D321" s="25">
        <v>752</v>
      </c>
      <c r="E321" s="14">
        <v>42328</v>
      </c>
      <c r="F321" s="14">
        <v>42358</v>
      </c>
      <c r="G321" s="3">
        <f t="shared" si="9"/>
        <v>-6</v>
      </c>
      <c r="H321" s="4">
        <f t="shared" si="8"/>
        <v>-2400</v>
      </c>
    </row>
    <row r="322" spans="1:8" x14ac:dyDescent="0.25">
      <c r="A322" s="14">
        <v>42352</v>
      </c>
      <c r="B322" s="23" t="s">
        <v>102</v>
      </c>
      <c r="C322" s="58">
        <v>46620</v>
      </c>
      <c r="D322" s="25" t="s">
        <v>2824</v>
      </c>
      <c r="E322" s="14">
        <v>42321</v>
      </c>
      <c r="F322" s="14">
        <v>42351</v>
      </c>
      <c r="G322" s="3">
        <f t="shared" si="9"/>
        <v>1</v>
      </c>
      <c r="H322" s="4">
        <f t="shared" si="8"/>
        <v>46620</v>
      </c>
    </row>
    <row r="323" spans="1:8" x14ac:dyDescent="0.25">
      <c r="A323" s="14">
        <v>42352</v>
      </c>
      <c r="B323" s="23" t="s">
        <v>2825</v>
      </c>
      <c r="C323" s="58">
        <v>2872</v>
      </c>
      <c r="D323" s="25" t="s">
        <v>346</v>
      </c>
      <c r="E323" s="14">
        <v>42333</v>
      </c>
      <c r="F323" s="14">
        <v>42364</v>
      </c>
      <c r="G323" s="3">
        <f t="shared" si="9"/>
        <v>-12</v>
      </c>
      <c r="H323" s="4">
        <f t="shared" si="8"/>
        <v>-34464</v>
      </c>
    </row>
    <row r="324" spans="1:8" x14ac:dyDescent="0.25">
      <c r="A324" s="14">
        <v>42352</v>
      </c>
      <c r="B324" s="23" t="s">
        <v>104</v>
      </c>
      <c r="C324" s="58">
        <v>4449.57</v>
      </c>
      <c r="D324" s="25" t="s">
        <v>2826</v>
      </c>
      <c r="E324" s="14">
        <v>42334</v>
      </c>
      <c r="F324" s="14">
        <v>42364</v>
      </c>
      <c r="G324" s="3">
        <f t="shared" si="9"/>
        <v>-12</v>
      </c>
      <c r="H324" s="4">
        <f t="shared" si="8"/>
        <v>-53394.84</v>
      </c>
    </row>
    <row r="325" spans="1:8" x14ac:dyDescent="0.25">
      <c r="A325" s="14">
        <v>42352</v>
      </c>
      <c r="B325" s="23" t="s">
        <v>16</v>
      </c>
      <c r="C325" s="58">
        <v>4043.88</v>
      </c>
      <c r="D325" s="71">
        <v>6820151014001800</v>
      </c>
      <c r="E325" s="14">
        <v>42306</v>
      </c>
      <c r="F325" s="14">
        <v>42349</v>
      </c>
      <c r="G325" s="3">
        <f t="shared" si="9"/>
        <v>3</v>
      </c>
      <c r="H325" s="4">
        <f t="shared" si="8"/>
        <v>12131.64</v>
      </c>
    </row>
    <row r="326" spans="1:8" x14ac:dyDescent="0.25">
      <c r="A326" s="14">
        <v>42352</v>
      </c>
      <c r="B326" s="23" t="s">
        <v>2827</v>
      </c>
      <c r="C326" s="58">
        <v>5044.9399999999996</v>
      </c>
      <c r="D326" s="25">
        <v>13883</v>
      </c>
      <c r="E326" s="14">
        <v>42286</v>
      </c>
      <c r="F326" s="14">
        <v>42349</v>
      </c>
      <c r="G326" s="3">
        <f t="shared" si="9"/>
        <v>3</v>
      </c>
      <c r="H326" s="4">
        <f t="shared" si="8"/>
        <v>15134.82</v>
      </c>
    </row>
    <row r="327" spans="1:8" x14ac:dyDescent="0.25">
      <c r="A327" s="14">
        <v>42352</v>
      </c>
      <c r="B327" s="23" t="s">
        <v>2827</v>
      </c>
      <c r="C327" s="58">
        <v>5044.9399999999996</v>
      </c>
      <c r="D327" s="25">
        <v>13884</v>
      </c>
      <c r="E327" s="14">
        <v>42286</v>
      </c>
      <c r="F327" s="14">
        <v>42349</v>
      </c>
      <c r="G327" s="3">
        <f t="shared" si="9"/>
        <v>3</v>
      </c>
      <c r="H327" s="4">
        <f t="shared" ref="H327:H390" si="10">SUM(G327*C327)</f>
        <v>15134.82</v>
      </c>
    </row>
    <row r="328" spans="1:8" x14ac:dyDescent="0.25">
      <c r="A328" s="14">
        <v>42352</v>
      </c>
      <c r="B328" s="23" t="s">
        <v>2827</v>
      </c>
      <c r="C328" s="58">
        <v>5044.9399999999996</v>
      </c>
      <c r="D328" s="25">
        <v>13885</v>
      </c>
      <c r="E328" s="14">
        <v>42286</v>
      </c>
      <c r="F328" s="14">
        <v>42349</v>
      </c>
      <c r="G328" s="3">
        <f t="shared" ref="G328:G391" si="11">SUM(A328-F328)</f>
        <v>3</v>
      </c>
      <c r="H328" s="4">
        <f t="shared" si="10"/>
        <v>15134.82</v>
      </c>
    </row>
    <row r="329" spans="1:8" x14ac:dyDescent="0.25">
      <c r="A329" s="14">
        <v>42352</v>
      </c>
      <c r="B329" s="23" t="s">
        <v>37</v>
      </c>
      <c r="C329" s="58">
        <v>4827.6000000000004</v>
      </c>
      <c r="D329" s="71" t="s">
        <v>2861</v>
      </c>
      <c r="E329" s="14">
        <v>42321</v>
      </c>
      <c r="F329" s="14">
        <v>42342</v>
      </c>
      <c r="G329" s="3">
        <f t="shared" si="11"/>
        <v>10</v>
      </c>
      <c r="H329" s="4">
        <f t="shared" si="10"/>
        <v>48276</v>
      </c>
    </row>
    <row r="330" spans="1:8" x14ac:dyDescent="0.25">
      <c r="A330" s="14">
        <v>42352</v>
      </c>
      <c r="B330" s="23" t="s">
        <v>15</v>
      </c>
      <c r="C330" s="58">
        <v>21931.16</v>
      </c>
      <c r="D330" s="25" t="s">
        <v>2828</v>
      </c>
      <c r="E330" s="14">
        <v>42342</v>
      </c>
      <c r="F330" s="14">
        <v>42380</v>
      </c>
      <c r="G330" s="3">
        <f t="shared" si="11"/>
        <v>-28</v>
      </c>
      <c r="H330" s="4">
        <f t="shared" si="10"/>
        <v>-614072.48</v>
      </c>
    </row>
    <row r="331" spans="1:8" x14ac:dyDescent="0.25">
      <c r="A331" s="14">
        <v>42352</v>
      </c>
      <c r="B331" s="23" t="s">
        <v>76</v>
      </c>
      <c r="C331" s="58">
        <v>5869.77</v>
      </c>
      <c r="D331" s="25">
        <v>4601172622</v>
      </c>
      <c r="E331" s="14">
        <v>42320</v>
      </c>
      <c r="F331" s="14">
        <v>42349</v>
      </c>
      <c r="G331" s="3">
        <f t="shared" si="11"/>
        <v>3</v>
      </c>
      <c r="H331" s="4">
        <f t="shared" si="10"/>
        <v>17609.310000000001</v>
      </c>
    </row>
    <row r="332" spans="1:8" x14ac:dyDescent="0.25">
      <c r="A332" s="14">
        <v>42352</v>
      </c>
      <c r="B332" s="23" t="s">
        <v>76</v>
      </c>
      <c r="C332" s="58">
        <v>601.15</v>
      </c>
      <c r="D332" s="25">
        <v>4601213399</v>
      </c>
      <c r="E332" s="14">
        <v>42321</v>
      </c>
      <c r="F332" s="14">
        <v>42349</v>
      </c>
      <c r="G332" s="3">
        <f t="shared" si="11"/>
        <v>3</v>
      </c>
      <c r="H332" s="4">
        <f t="shared" si="10"/>
        <v>1803.4499999999998</v>
      </c>
    </row>
    <row r="333" spans="1:8" x14ac:dyDescent="0.25">
      <c r="A333" s="14">
        <v>42352</v>
      </c>
      <c r="B333" s="23" t="s">
        <v>76</v>
      </c>
      <c r="C333" s="58">
        <v>827.13</v>
      </c>
      <c r="D333" s="25">
        <v>4601213410</v>
      </c>
      <c r="E333" s="14">
        <v>42321</v>
      </c>
      <c r="F333" s="14">
        <v>42349</v>
      </c>
      <c r="G333" s="3">
        <f t="shared" si="11"/>
        <v>3</v>
      </c>
      <c r="H333" s="4">
        <f t="shared" si="10"/>
        <v>2481.39</v>
      </c>
    </row>
    <row r="334" spans="1:8" x14ac:dyDescent="0.25">
      <c r="A334" s="14">
        <v>42352</v>
      </c>
      <c r="B334" s="23" t="s">
        <v>76</v>
      </c>
      <c r="C334" s="58">
        <v>917.17</v>
      </c>
      <c r="D334" s="25">
        <v>4601213359</v>
      </c>
      <c r="E334" s="14">
        <v>42321</v>
      </c>
      <c r="F334" s="14">
        <v>42349</v>
      </c>
      <c r="G334" s="3">
        <f t="shared" si="11"/>
        <v>3</v>
      </c>
      <c r="H334" s="4">
        <f t="shared" si="10"/>
        <v>2751.5099999999998</v>
      </c>
    </row>
    <row r="335" spans="1:8" x14ac:dyDescent="0.25">
      <c r="A335" s="14">
        <v>42352</v>
      </c>
      <c r="B335" s="23" t="s">
        <v>133</v>
      </c>
      <c r="C335" s="58">
        <v>18651.189999999999</v>
      </c>
      <c r="D335" s="25">
        <v>2015042100158</v>
      </c>
      <c r="E335" s="14">
        <v>42338</v>
      </c>
      <c r="F335" s="14">
        <v>42380</v>
      </c>
      <c r="G335" s="3">
        <f t="shared" si="11"/>
        <v>-28</v>
      </c>
      <c r="H335" s="4">
        <f t="shared" si="10"/>
        <v>-522233.31999999995</v>
      </c>
    </row>
    <row r="336" spans="1:8" x14ac:dyDescent="0.25">
      <c r="A336" s="14">
        <v>42352</v>
      </c>
      <c r="B336" s="23" t="s">
        <v>76</v>
      </c>
      <c r="C336" s="58">
        <v>2652.61</v>
      </c>
      <c r="D336" s="25">
        <v>4601172625</v>
      </c>
      <c r="E336" s="14">
        <v>42320</v>
      </c>
      <c r="F336" s="14">
        <v>42349</v>
      </c>
      <c r="G336" s="3">
        <f t="shared" si="11"/>
        <v>3</v>
      </c>
      <c r="H336" s="4">
        <f t="shared" si="10"/>
        <v>7957.83</v>
      </c>
    </row>
    <row r="337" spans="1:8" x14ac:dyDescent="0.25">
      <c r="A337" s="14">
        <v>42352</v>
      </c>
      <c r="B337" s="23" t="s">
        <v>76</v>
      </c>
      <c r="C337" s="58">
        <v>5775.2</v>
      </c>
      <c r="D337" s="25">
        <v>4601172623</v>
      </c>
      <c r="E337" s="14">
        <v>42320</v>
      </c>
      <c r="F337" s="14">
        <v>42349</v>
      </c>
      <c r="G337" s="3">
        <f t="shared" si="11"/>
        <v>3</v>
      </c>
      <c r="H337" s="4">
        <f t="shared" si="10"/>
        <v>17325.599999999999</v>
      </c>
    </row>
    <row r="338" spans="1:8" x14ac:dyDescent="0.25">
      <c r="A338" s="14">
        <v>42352</v>
      </c>
      <c r="B338" s="23" t="s">
        <v>76</v>
      </c>
      <c r="C338" s="58">
        <v>2992.38</v>
      </c>
      <c r="D338" s="25">
        <v>4601213360</v>
      </c>
      <c r="E338" s="14">
        <v>42320</v>
      </c>
      <c r="F338" s="14">
        <v>42349</v>
      </c>
      <c r="G338" s="3">
        <f t="shared" si="11"/>
        <v>3</v>
      </c>
      <c r="H338" s="4">
        <f t="shared" si="10"/>
        <v>8977.14</v>
      </c>
    </row>
    <row r="339" spans="1:8" x14ac:dyDescent="0.25">
      <c r="A339" s="14">
        <v>42352</v>
      </c>
      <c r="B339" s="23" t="s">
        <v>76</v>
      </c>
      <c r="C339" s="58">
        <v>6008.43</v>
      </c>
      <c r="D339" s="25">
        <v>4601172624</v>
      </c>
      <c r="E339" s="14">
        <v>42320</v>
      </c>
      <c r="F339" s="14">
        <v>42349</v>
      </c>
      <c r="G339" s="3">
        <f t="shared" si="11"/>
        <v>3</v>
      </c>
      <c r="H339" s="4">
        <f t="shared" si="10"/>
        <v>18025.29</v>
      </c>
    </row>
    <row r="340" spans="1:8" x14ac:dyDescent="0.25">
      <c r="A340" s="14">
        <v>42352</v>
      </c>
      <c r="B340" s="23" t="s">
        <v>76</v>
      </c>
      <c r="C340" s="58">
        <v>3408.31</v>
      </c>
      <c r="D340" s="25">
        <v>4601172626</v>
      </c>
      <c r="E340" s="14">
        <v>42320</v>
      </c>
      <c r="F340" s="14">
        <v>42349</v>
      </c>
      <c r="G340" s="3">
        <f t="shared" si="11"/>
        <v>3</v>
      </c>
      <c r="H340" s="4">
        <f t="shared" si="10"/>
        <v>10224.93</v>
      </c>
    </row>
    <row r="341" spans="1:8" x14ac:dyDescent="0.25">
      <c r="A341" s="14">
        <v>42352</v>
      </c>
      <c r="B341" s="23" t="s">
        <v>76</v>
      </c>
      <c r="C341" s="58">
        <v>1385.16</v>
      </c>
      <c r="D341" s="25">
        <v>4601213352</v>
      </c>
      <c r="E341" s="14">
        <v>42320</v>
      </c>
      <c r="F341" s="14">
        <v>42349</v>
      </c>
      <c r="G341" s="3">
        <f t="shared" si="11"/>
        <v>3</v>
      </c>
      <c r="H341" s="4">
        <f t="shared" si="10"/>
        <v>4155.4800000000005</v>
      </c>
    </row>
    <row r="342" spans="1:8" x14ac:dyDescent="0.25">
      <c r="A342" s="14">
        <v>42352</v>
      </c>
      <c r="B342" s="23" t="s">
        <v>76</v>
      </c>
      <c r="C342" s="58">
        <v>458.7</v>
      </c>
      <c r="D342" s="25">
        <v>4601213353</v>
      </c>
      <c r="E342" s="14">
        <v>42320</v>
      </c>
      <c r="F342" s="14">
        <v>42349</v>
      </c>
      <c r="G342" s="3">
        <f t="shared" si="11"/>
        <v>3</v>
      </c>
      <c r="H342" s="4">
        <f t="shared" si="10"/>
        <v>1376.1</v>
      </c>
    </row>
    <row r="343" spans="1:8" x14ac:dyDescent="0.25">
      <c r="A343" s="14">
        <v>42352</v>
      </c>
      <c r="B343" s="23" t="s">
        <v>76</v>
      </c>
      <c r="C343" s="58">
        <v>100.59</v>
      </c>
      <c r="D343" s="25">
        <v>4601213354</v>
      </c>
      <c r="E343" s="14">
        <v>42320</v>
      </c>
      <c r="F343" s="14">
        <v>42349</v>
      </c>
      <c r="G343" s="3">
        <f t="shared" si="11"/>
        <v>3</v>
      </c>
      <c r="H343" s="4">
        <f t="shared" si="10"/>
        <v>301.77</v>
      </c>
    </row>
    <row r="344" spans="1:8" x14ac:dyDescent="0.25">
      <c r="A344" s="14">
        <v>42352</v>
      </c>
      <c r="B344" s="23" t="s">
        <v>76</v>
      </c>
      <c r="C344" s="58">
        <v>589.88</v>
      </c>
      <c r="D344" s="25">
        <v>4601213356</v>
      </c>
      <c r="E344" s="14">
        <v>42320</v>
      </c>
      <c r="F344" s="14">
        <v>42349</v>
      </c>
      <c r="G344" s="3">
        <f t="shared" si="11"/>
        <v>3</v>
      </c>
      <c r="H344" s="4">
        <f t="shared" si="10"/>
        <v>1769.6399999999999</v>
      </c>
    </row>
    <row r="345" spans="1:8" x14ac:dyDescent="0.25">
      <c r="A345" s="14">
        <v>42352</v>
      </c>
      <c r="B345" s="23" t="s">
        <v>76</v>
      </c>
      <c r="C345" s="58">
        <v>45.11</v>
      </c>
      <c r="D345" s="25">
        <v>4601213357</v>
      </c>
      <c r="E345" s="14">
        <v>42320</v>
      </c>
      <c r="F345" s="14">
        <v>42349</v>
      </c>
      <c r="G345" s="3">
        <f t="shared" si="11"/>
        <v>3</v>
      </c>
      <c r="H345" s="4">
        <f t="shared" si="10"/>
        <v>135.32999999999998</v>
      </c>
    </row>
    <row r="346" spans="1:8" x14ac:dyDescent="0.25">
      <c r="A346" s="14">
        <v>42352</v>
      </c>
      <c r="B346" s="23" t="s">
        <v>76</v>
      </c>
      <c r="C346" s="58">
        <v>404.39</v>
      </c>
      <c r="D346" s="25">
        <v>4601213362</v>
      </c>
      <c r="E346" s="14">
        <v>42320</v>
      </c>
      <c r="F346" s="14">
        <v>42349</v>
      </c>
      <c r="G346" s="3">
        <f t="shared" si="11"/>
        <v>3</v>
      </c>
      <c r="H346" s="4">
        <f t="shared" si="10"/>
        <v>1213.17</v>
      </c>
    </row>
    <row r="347" spans="1:8" x14ac:dyDescent="0.25">
      <c r="A347" s="14">
        <v>42352</v>
      </c>
      <c r="B347" s="23" t="s">
        <v>76</v>
      </c>
      <c r="C347" s="58">
        <v>165.8</v>
      </c>
      <c r="D347" s="25">
        <v>4601213363</v>
      </c>
      <c r="E347" s="14">
        <v>42320</v>
      </c>
      <c r="F347" s="14">
        <v>42349</v>
      </c>
      <c r="G347" s="3">
        <f t="shared" si="11"/>
        <v>3</v>
      </c>
      <c r="H347" s="4">
        <f t="shared" si="10"/>
        <v>497.40000000000003</v>
      </c>
    </row>
    <row r="348" spans="1:8" x14ac:dyDescent="0.25">
      <c r="A348" s="14">
        <v>42352</v>
      </c>
      <c r="B348" s="23" t="s">
        <v>76</v>
      </c>
      <c r="C348" s="58">
        <v>258.57</v>
      </c>
      <c r="D348" s="25">
        <v>4601213365</v>
      </c>
      <c r="E348" s="14">
        <v>42320</v>
      </c>
      <c r="F348" s="14">
        <v>42349</v>
      </c>
      <c r="G348" s="3">
        <f t="shared" si="11"/>
        <v>3</v>
      </c>
      <c r="H348" s="4">
        <f t="shared" si="10"/>
        <v>775.71</v>
      </c>
    </row>
    <row r="349" spans="1:8" x14ac:dyDescent="0.25">
      <c r="A349" s="14">
        <v>42352</v>
      </c>
      <c r="B349" s="23" t="s">
        <v>76</v>
      </c>
      <c r="C349" s="58">
        <v>56.22</v>
      </c>
      <c r="D349" s="25">
        <v>4601213372</v>
      </c>
      <c r="E349" s="14">
        <v>42320</v>
      </c>
      <c r="F349" s="14">
        <v>42349</v>
      </c>
      <c r="G349" s="3">
        <f t="shared" si="11"/>
        <v>3</v>
      </c>
      <c r="H349" s="4">
        <f t="shared" si="10"/>
        <v>168.66</v>
      </c>
    </row>
    <row r="350" spans="1:8" x14ac:dyDescent="0.25">
      <c r="A350" s="14">
        <v>42352</v>
      </c>
      <c r="B350" s="23" t="s">
        <v>76</v>
      </c>
      <c r="C350" s="58">
        <v>44.23</v>
      </c>
      <c r="D350" s="25">
        <v>4601213374</v>
      </c>
      <c r="E350" s="14">
        <v>42320</v>
      </c>
      <c r="F350" s="14">
        <v>42349</v>
      </c>
      <c r="G350" s="3">
        <f t="shared" si="11"/>
        <v>3</v>
      </c>
      <c r="H350" s="4">
        <f t="shared" si="10"/>
        <v>132.69</v>
      </c>
    </row>
    <row r="351" spans="1:8" x14ac:dyDescent="0.25">
      <c r="A351" s="14">
        <v>42352</v>
      </c>
      <c r="B351" s="23" t="s">
        <v>76</v>
      </c>
      <c r="C351" s="58">
        <v>295.56</v>
      </c>
      <c r="D351" s="25">
        <v>4601213375</v>
      </c>
      <c r="E351" s="14">
        <v>42320</v>
      </c>
      <c r="F351" s="14">
        <v>42349</v>
      </c>
      <c r="G351" s="3">
        <f t="shared" si="11"/>
        <v>3</v>
      </c>
      <c r="H351" s="4">
        <f t="shared" si="10"/>
        <v>886.68000000000006</v>
      </c>
    </row>
    <row r="352" spans="1:8" x14ac:dyDescent="0.25">
      <c r="A352" s="14">
        <v>42352</v>
      </c>
      <c r="B352" s="23" t="s">
        <v>76</v>
      </c>
      <c r="C352" s="58">
        <v>1532.21</v>
      </c>
      <c r="D352" s="25">
        <v>4601213379</v>
      </c>
      <c r="E352" s="14">
        <v>42320</v>
      </c>
      <c r="F352" s="14">
        <v>42349</v>
      </c>
      <c r="G352" s="3">
        <f t="shared" si="11"/>
        <v>3</v>
      </c>
      <c r="H352" s="4">
        <f t="shared" si="10"/>
        <v>4596.63</v>
      </c>
    </row>
    <row r="353" spans="1:8" x14ac:dyDescent="0.25">
      <c r="A353" s="14">
        <v>42352</v>
      </c>
      <c r="B353" s="23" t="s">
        <v>76</v>
      </c>
      <c r="C353" s="58">
        <v>800.12</v>
      </c>
      <c r="D353" s="25">
        <v>4601213381</v>
      </c>
      <c r="E353" s="14">
        <v>42320</v>
      </c>
      <c r="F353" s="14">
        <v>42349</v>
      </c>
      <c r="G353" s="3">
        <f t="shared" si="11"/>
        <v>3</v>
      </c>
      <c r="H353" s="4">
        <f t="shared" si="10"/>
        <v>2400.36</v>
      </c>
    </row>
    <row r="354" spans="1:8" x14ac:dyDescent="0.25">
      <c r="A354" s="14">
        <v>42352</v>
      </c>
      <c r="B354" s="23" t="s">
        <v>76</v>
      </c>
      <c r="C354" s="58">
        <v>56.3</v>
      </c>
      <c r="D354" s="25">
        <v>4601213383</v>
      </c>
      <c r="E354" s="14">
        <v>42320</v>
      </c>
      <c r="F354" s="14">
        <v>42349</v>
      </c>
      <c r="G354" s="3">
        <f t="shared" si="11"/>
        <v>3</v>
      </c>
      <c r="H354" s="4">
        <f t="shared" si="10"/>
        <v>168.89999999999998</v>
      </c>
    </row>
    <row r="355" spans="1:8" x14ac:dyDescent="0.25">
      <c r="A355" s="14">
        <v>42352</v>
      </c>
      <c r="B355" s="23" t="s">
        <v>76</v>
      </c>
      <c r="C355" s="58">
        <v>139.34</v>
      </c>
      <c r="D355" s="25">
        <v>4601213384</v>
      </c>
      <c r="E355" s="14">
        <v>42320</v>
      </c>
      <c r="F355" s="14">
        <v>42349</v>
      </c>
      <c r="G355" s="3">
        <f t="shared" si="11"/>
        <v>3</v>
      </c>
      <c r="H355" s="4">
        <f t="shared" si="10"/>
        <v>418.02</v>
      </c>
    </row>
    <row r="356" spans="1:8" x14ac:dyDescent="0.25">
      <c r="A356" s="14">
        <v>42352</v>
      </c>
      <c r="B356" s="23" t="s">
        <v>76</v>
      </c>
      <c r="C356" s="58">
        <v>126.38</v>
      </c>
      <c r="D356" s="25">
        <v>4601213387</v>
      </c>
      <c r="E356" s="14">
        <v>42320</v>
      </c>
      <c r="F356" s="14">
        <v>42349</v>
      </c>
      <c r="G356" s="3">
        <f t="shared" si="11"/>
        <v>3</v>
      </c>
      <c r="H356" s="4">
        <f t="shared" si="10"/>
        <v>379.14</v>
      </c>
    </row>
    <row r="357" spans="1:8" x14ac:dyDescent="0.25">
      <c r="A357" s="14">
        <v>42352</v>
      </c>
      <c r="B357" s="23" t="s">
        <v>76</v>
      </c>
      <c r="C357" s="58">
        <v>325.38</v>
      </c>
      <c r="D357" s="25">
        <v>4601213388</v>
      </c>
      <c r="E357" s="14">
        <v>42320</v>
      </c>
      <c r="F357" s="14">
        <v>42349</v>
      </c>
      <c r="G357" s="3">
        <f t="shared" si="11"/>
        <v>3</v>
      </c>
      <c r="H357" s="4">
        <f t="shared" si="10"/>
        <v>976.14</v>
      </c>
    </row>
    <row r="358" spans="1:8" x14ac:dyDescent="0.25">
      <c r="A358" s="14">
        <v>42352</v>
      </c>
      <c r="B358" s="23" t="s">
        <v>76</v>
      </c>
      <c r="C358" s="58">
        <v>150.13</v>
      </c>
      <c r="D358" s="25">
        <v>4601213390</v>
      </c>
      <c r="E358" s="14">
        <v>42320</v>
      </c>
      <c r="F358" s="14">
        <v>42349</v>
      </c>
      <c r="G358" s="3">
        <f t="shared" si="11"/>
        <v>3</v>
      </c>
      <c r="H358" s="4">
        <f t="shared" si="10"/>
        <v>450.39</v>
      </c>
    </row>
    <row r="359" spans="1:8" x14ac:dyDescent="0.25">
      <c r="A359" s="14">
        <v>42352</v>
      </c>
      <c r="B359" s="23" t="s">
        <v>76</v>
      </c>
      <c r="C359" s="58">
        <v>989.32</v>
      </c>
      <c r="D359" s="25">
        <v>4601213391</v>
      </c>
      <c r="E359" s="14">
        <v>42320</v>
      </c>
      <c r="F359" s="14">
        <v>42349</v>
      </c>
      <c r="G359" s="3">
        <f t="shared" si="11"/>
        <v>3</v>
      </c>
      <c r="H359" s="4">
        <f t="shared" si="10"/>
        <v>2967.96</v>
      </c>
    </row>
    <row r="360" spans="1:8" x14ac:dyDescent="0.25">
      <c r="A360" s="14">
        <v>42352</v>
      </c>
      <c r="B360" s="23" t="s">
        <v>76</v>
      </c>
      <c r="C360" s="58">
        <v>4130.9399999999996</v>
      </c>
      <c r="D360" s="25">
        <v>4601213392</v>
      </c>
      <c r="E360" s="14">
        <v>42320</v>
      </c>
      <c r="F360" s="14">
        <v>42349</v>
      </c>
      <c r="G360" s="3">
        <f t="shared" si="11"/>
        <v>3</v>
      </c>
      <c r="H360" s="4">
        <f t="shared" si="10"/>
        <v>12392.82</v>
      </c>
    </row>
    <row r="361" spans="1:8" x14ac:dyDescent="0.25">
      <c r="A361" s="14">
        <v>42352</v>
      </c>
      <c r="B361" s="23" t="s">
        <v>76</v>
      </c>
      <c r="C361" s="58">
        <v>56.99</v>
      </c>
      <c r="D361" s="25">
        <v>4601213393</v>
      </c>
      <c r="E361" s="14">
        <v>42320</v>
      </c>
      <c r="F361" s="14">
        <v>42349</v>
      </c>
      <c r="G361" s="3">
        <f t="shared" si="11"/>
        <v>3</v>
      </c>
      <c r="H361" s="4">
        <f t="shared" si="10"/>
        <v>170.97</v>
      </c>
    </row>
    <row r="362" spans="1:8" x14ac:dyDescent="0.25">
      <c r="A362" s="14">
        <v>42352</v>
      </c>
      <c r="B362" s="23" t="s">
        <v>76</v>
      </c>
      <c r="C362" s="58">
        <v>100.59</v>
      </c>
      <c r="D362" s="25">
        <v>4601213397</v>
      </c>
      <c r="E362" s="14">
        <v>42320</v>
      </c>
      <c r="F362" s="14">
        <v>42349</v>
      </c>
      <c r="G362" s="3">
        <f t="shared" si="11"/>
        <v>3</v>
      </c>
      <c r="H362" s="4">
        <f t="shared" si="10"/>
        <v>301.77</v>
      </c>
    </row>
    <row r="363" spans="1:8" x14ac:dyDescent="0.25">
      <c r="A363" s="14">
        <v>42352</v>
      </c>
      <c r="B363" s="23" t="s">
        <v>76</v>
      </c>
      <c r="C363" s="58">
        <v>1220.69</v>
      </c>
      <c r="D363" s="25">
        <v>4601213398</v>
      </c>
      <c r="E363" s="14">
        <v>42320</v>
      </c>
      <c r="F363" s="14">
        <v>42349</v>
      </c>
      <c r="G363" s="3">
        <f t="shared" si="11"/>
        <v>3</v>
      </c>
      <c r="H363" s="4">
        <f t="shared" si="10"/>
        <v>3662.07</v>
      </c>
    </row>
    <row r="364" spans="1:8" x14ac:dyDescent="0.25">
      <c r="A364" s="14">
        <v>42352</v>
      </c>
      <c r="B364" s="23" t="s">
        <v>133</v>
      </c>
      <c r="C364" s="58">
        <v>25696.87</v>
      </c>
      <c r="D364" s="71">
        <v>2015042100159</v>
      </c>
      <c r="E364" s="14">
        <v>42338</v>
      </c>
      <c r="F364" s="14">
        <v>42380</v>
      </c>
      <c r="G364" s="3">
        <f t="shared" si="11"/>
        <v>-28</v>
      </c>
      <c r="H364" s="4">
        <f t="shared" si="10"/>
        <v>-719512.36</v>
      </c>
    </row>
    <row r="365" spans="1:8" x14ac:dyDescent="0.25">
      <c r="A365" s="14">
        <v>42352</v>
      </c>
      <c r="B365" s="23" t="s">
        <v>76</v>
      </c>
      <c r="C365" s="58">
        <v>5875.59</v>
      </c>
      <c r="D365" s="25">
        <v>4601213401</v>
      </c>
      <c r="E365" s="14">
        <v>42321</v>
      </c>
      <c r="F365" s="14">
        <v>42349</v>
      </c>
      <c r="G365" s="3">
        <f t="shared" si="11"/>
        <v>3</v>
      </c>
      <c r="H365" s="4">
        <f t="shared" si="10"/>
        <v>17626.77</v>
      </c>
    </row>
    <row r="366" spans="1:8" x14ac:dyDescent="0.25">
      <c r="A366" s="14">
        <v>42352</v>
      </c>
      <c r="B366" s="23" t="s">
        <v>76</v>
      </c>
      <c r="C366" s="58">
        <v>136.88999999999999</v>
      </c>
      <c r="D366" s="25">
        <v>4601213405</v>
      </c>
      <c r="E366" s="14">
        <v>42321</v>
      </c>
      <c r="F366" s="14">
        <v>42349</v>
      </c>
      <c r="G366" s="3">
        <f t="shared" si="11"/>
        <v>3</v>
      </c>
      <c r="H366" s="4">
        <f t="shared" si="10"/>
        <v>410.66999999999996</v>
      </c>
    </row>
    <row r="367" spans="1:8" x14ac:dyDescent="0.25">
      <c r="A367" s="14">
        <v>42352</v>
      </c>
      <c r="B367" s="23" t="s">
        <v>76</v>
      </c>
      <c r="C367" s="58">
        <v>75.540000000000006</v>
      </c>
      <c r="D367" s="25">
        <v>4601213409</v>
      </c>
      <c r="E367" s="14">
        <v>42321</v>
      </c>
      <c r="F367" s="14">
        <v>42349</v>
      </c>
      <c r="G367" s="3">
        <f t="shared" si="11"/>
        <v>3</v>
      </c>
      <c r="H367" s="4">
        <f t="shared" si="10"/>
        <v>226.62</v>
      </c>
    </row>
    <row r="368" spans="1:8" x14ac:dyDescent="0.25">
      <c r="A368" s="14">
        <v>42352</v>
      </c>
      <c r="B368" s="23" t="s">
        <v>76</v>
      </c>
      <c r="C368" s="58">
        <v>140.47999999999999</v>
      </c>
      <c r="D368" s="25">
        <v>4601213412</v>
      </c>
      <c r="E368" s="14">
        <v>42321</v>
      </c>
      <c r="F368" s="14">
        <v>42349</v>
      </c>
      <c r="G368" s="3">
        <f t="shared" si="11"/>
        <v>3</v>
      </c>
      <c r="H368" s="4">
        <f t="shared" si="10"/>
        <v>421.43999999999994</v>
      </c>
    </row>
    <row r="369" spans="1:8" x14ac:dyDescent="0.25">
      <c r="A369" s="14">
        <v>42352</v>
      </c>
      <c r="B369" s="23" t="s">
        <v>76</v>
      </c>
      <c r="C369" s="58">
        <v>1170.6199999999999</v>
      </c>
      <c r="D369" s="25">
        <v>4601213413</v>
      </c>
      <c r="E369" s="14">
        <v>42321</v>
      </c>
      <c r="F369" s="14">
        <v>42349</v>
      </c>
      <c r="G369" s="3">
        <f t="shared" si="11"/>
        <v>3</v>
      </c>
      <c r="H369" s="4">
        <f t="shared" si="10"/>
        <v>3511.8599999999997</v>
      </c>
    </row>
    <row r="370" spans="1:8" x14ac:dyDescent="0.25">
      <c r="A370" s="14">
        <v>42352</v>
      </c>
      <c r="B370" s="23" t="s">
        <v>76</v>
      </c>
      <c r="C370" s="58">
        <v>45.11</v>
      </c>
      <c r="D370" s="25">
        <v>4601213414</v>
      </c>
      <c r="E370" s="14">
        <v>42321</v>
      </c>
      <c r="F370" s="14">
        <v>42349</v>
      </c>
      <c r="G370" s="3">
        <f t="shared" si="11"/>
        <v>3</v>
      </c>
      <c r="H370" s="4">
        <f t="shared" si="10"/>
        <v>135.32999999999998</v>
      </c>
    </row>
    <row r="371" spans="1:8" x14ac:dyDescent="0.25">
      <c r="A371" s="14">
        <v>42352</v>
      </c>
      <c r="B371" s="23" t="s">
        <v>76</v>
      </c>
      <c r="C371" s="58">
        <v>74.739999999999995</v>
      </c>
      <c r="D371" s="25">
        <v>4601213415</v>
      </c>
      <c r="E371" s="14">
        <v>42321</v>
      </c>
      <c r="F371" s="14">
        <v>42349</v>
      </c>
      <c r="G371" s="3">
        <f t="shared" si="11"/>
        <v>3</v>
      </c>
      <c r="H371" s="4">
        <f t="shared" si="10"/>
        <v>224.21999999999997</v>
      </c>
    </row>
    <row r="372" spans="1:8" x14ac:dyDescent="0.25">
      <c r="A372" s="14">
        <v>42352</v>
      </c>
      <c r="B372" s="23" t="s">
        <v>76</v>
      </c>
      <c r="C372" s="58">
        <v>534.86</v>
      </c>
      <c r="D372" s="25">
        <v>4601213417</v>
      </c>
      <c r="E372" s="14">
        <v>42321</v>
      </c>
      <c r="F372" s="14">
        <v>42349</v>
      </c>
      <c r="G372" s="3">
        <f t="shared" si="11"/>
        <v>3</v>
      </c>
      <c r="H372" s="4">
        <f t="shared" si="10"/>
        <v>1604.58</v>
      </c>
    </row>
    <row r="373" spans="1:8" x14ac:dyDescent="0.25">
      <c r="A373" s="14">
        <v>42352</v>
      </c>
      <c r="B373" s="23" t="s">
        <v>76</v>
      </c>
      <c r="C373" s="58">
        <v>593.02</v>
      </c>
      <c r="D373" s="25">
        <v>4601213423</v>
      </c>
      <c r="E373" s="14">
        <v>42321</v>
      </c>
      <c r="F373" s="14">
        <v>42349</v>
      </c>
      <c r="G373" s="3">
        <f t="shared" si="11"/>
        <v>3</v>
      </c>
      <c r="H373" s="4">
        <f t="shared" si="10"/>
        <v>1779.06</v>
      </c>
    </row>
    <row r="374" spans="1:8" x14ac:dyDescent="0.25">
      <c r="A374" s="14">
        <v>42352</v>
      </c>
      <c r="B374" s="23" t="s">
        <v>76</v>
      </c>
      <c r="C374" s="58">
        <v>192.02</v>
      </c>
      <c r="D374" s="26">
        <v>4601213428</v>
      </c>
      <c r="E374" s="14">
        <v>42321</v>
      </c>
      <c r="F374" s="14">
        <v>42349</v>
      </c>
      <c r="G374" s="3">
        <f t="shared" si="11"/>
        <v>3</v>
      </c>
      <c r="H374" s="4">
        <f t="shared" si="10"/>
        <v>576.06000000000006</v>
      </c>
    </row>
    <row r="375" spans="1:8" x14ac:dyDescent="0.25">
      <c r="A375" s="14">
        <v>42352</v>
      </c>
      <c r="B375" s="23" t="s">
        <v>76</v>
      </c>
      <c r="C375" s="58">
        <v>549.02</v>
      </c>
      <c r="D375" s="25">
        <v>4601213429</v>
      </c>
      <c r="E375" s="14">
        <v>42321</v>
      </c>
      <c r="F375" s="14">
        <v>42349</v>
      </c>
      <c r="G375" s="3">
        <f t="shared" si="11"/>
        <v>3</v>
      </c>
      <c r="H375" s="4">
        <f t="shared" si="10"/>
        <v>1647.06</v>
      </c>
    </row>
    <row r="376" spans="1:8" x14ac:dyDescent="0.25">
      <c r="A376" s="14">
        <v>42352</v>
      </c>
      <c r="B376" s="23" t="s">
        <v>76</v>
      </c>
      <c r="C376" s="58">
        <v>153.1</v>
      </c>
      <c r="D376" s="25">
        <v>4601213431</v>
      </c>
      <c r="E376" s="14">
        <v>42321</v>
      </c>
      <c r="F376" s="14">
        <v>42349</v>
      </c>
      <c r="G376" s="3">
        <f t="shared" si="11"/>
        <v>3</v>
      </c>
      <c r="H376" s="4">
        <f t="shared" si="10"/>
        <v>459.29999999999995</v>
      </c>
    </row>
    <row r="377" spans="1:8" x14ac:dyDescent="0.25">
      <c r="A377" s="14">
        <v>42352</v>
      </c>
      <c r="B377" s="23" t="s">
        <v>76</v>
      </c>
      <c r="C377" s="58">
        <v>44.23</v>
      </c>
      <c r="D377" s="26">
        <v>4601213432</v>
      </c>
      <c r="E377" s="14">
        <v>42321</v>
      </c>
      <c r="F377" s="14">
        <v>42349</v>
      </c>
      <c r="G377" s="3">
        <f t="shared" si="11"/>
        <v>3</v>
      </c>
      <c r="H377" s="4">
        <f t="shared" si="10"/>
        <v>132.69</v>
      </c>
    </row>
    <row r="378" spans="1:8" x14ac:dyDescent="0.25">
      <c r="A378" s="14">
        <v>42352</v>
      </c>
      <c r="B378" s="23" t="s">
        <v>76</v>
      </c>
      <c r="C378" s="58">
        <v>191.98</v>
      </c>
      <c r="D378" s="25">
        <v>4601213433</v>
      </c>
      <c r="E378" s="14">
        <v>42321</v>
      </c>
      <c r="F378" s="14">
        <v>42349</v>
      </c>
      <c r="G378" s="3">
        <f t="shared" si="11"/>
        <v>3</v>
      </c>
      <c r="H378" s="4">
        <f t="shared" si="10"/>
        <v>575.93999999999994</v>
      </c>
    </row>
    <row r="379" spans="1:8" x14ac:dyDescent="0.25">
      <c r="A379" s="14">
        <v>42352</v>
      </c>
      <c r="B379" s="23" t="s">
        <v>76</v>
      </c>
      <c r="C379" s="58">
        <v>1273.93</v>
      </c>
      <c r="D379" s="25">
        <v>4601213436</v>
      </c>
      <c r="E379" s="14">
        <v>42321</v>
      </c>
      <c r="F379" s="14">
        <v>42349</v>
      </c>
      <c r="G379" s="3">
        <f t="shared" si="11"/>
        <v>3</v>
      </c>
      <c r="H379" s="4">
        <f t="shared" si="10"/>
        <v>3821.79</v>
      </c>
    </row>
    <row r="380" spans="1:8" x14ac:dyDescent="0.25">
      <c r="A380" s="14">
        <v>42352</v>
      </c>
      <c r="B380" s="23" t="s">
        <v>76</v>
      </c>
      <c r="C380" s="58">
        <v>4583.17</v>
      </c>
      <c r="D380" s="25">
        <v>4601213437</v>
      </c>
      <c r="E380" s="14">
        <v>42321</v>
      </c>
      <c r="F380" s="14">
        <v>42349</v>
      </c>
      <c r="G380" s="3">
        <f t="shared" si="11"/>
        <v>3</v>
      </c>
      <c r="H380" s="4">
        <f t="shared" si="10"/>
        <v>13749.51</v>
      </c>
    </row>
    <row r="381" spans="1:8" x14ac:dyDescent="0.25">
      <c r="A381" s="14">
        <v>42352</v>
      </c>
      <c r="B381" s="23" t="s">
        <v>76</v>
      </c>
      <c r="C381" s="58">
        <v>4951.96</v>
      </c>
      <c r="D381" s="25">
        <v>4601213439</v>
      </c>
      <c r="E381" s="14">
        <v>42321</v>
      </c>
      <c r="F381" s="14">
        <v>42349</v>
      </c>
      <c r="G381" s="3">
        <f t="shared" si="11"/>
        <v>3</v>
      </c>
      <c r="H381" s="4">
        <f t="shared" si="10"/>
        <v>14855.880000000001</v>
      </c>
    </row>
    <row r="382" spans="1:8" x14ac:dyDescent="0.25">
      <c r="A382" s="14">
        <v>42352</v>
      </c>
      <c r="B382" s="23" t="s">
        <v>76</v>
      </c>
      <c r="C382" s="58">
        <v>279.48</v>
      </c>
      <c r="D382" s="25">
        <v>4601213442</v>
      </c>
      <c r="E382" s="14">
        <v>42321</v>
      </c>
      <c r="F382" s="14">
        <v>42349</v>
      </c>
      <c r="G382" s="3">
        <f t="shared" si="11"/>
        <v>3</v>
      </c>
      <c r="H382" s="4">
        <f t="shared" si="10"/>
        <v>838.44</v>
      </c>
    </row>
    <row r="383" spans="1:8" x14ac:dyDescent="0.25">
      <c r="A383" s="14">
        <v>42352</v>
      </c>
      <c r="B383" s="23" t="s">
        <v>76</v>
      </c>
      <c r="C383" s="58">
        <v>309.7</v>
      </c>
      <c r="D383" s="25">
        <v>4601213446</v>
      </c>
      <c r="E383" s="14">
        <v>42321</v>
      </c>
      <c r="F383" s="14">
        <v>42349</v>
      </c>
      <c r="G383" s="3">
        <f t="shared" si="11"/>
        <v>3</v>
      </c>
      <c r="H383" s="4">
        <f t="shared" si="10"/>
        <v>929.09999999999991</v>
      </c>
    </row>
    <row r="384" spans="1:8" x14ac:dyDescent="0.25">
      <c r="A384" s="14">
        <v>42352</v>
      </c>
      <c r="B384" s="23" t="s">
        <v>76</v>
      </c>
      <c r="C384" s="58">
        <v>178.97</v>
      </c>
      <c r="D384" s="25">
        <v>4601213453</v>
      </c>
      <c r="E384" s="14">
        <v>42321</v>
      </c>
      <c r="F384" s="14">
        <v>42349</v>
      </c>
      <c r="G384" s="3">
        <f t="shared" si="11"/>
        <v>3</v>
      </c>
      <c r="H384" s="4">
        <f t="shared" si="10"/>
        <v>536.91</v>
      </c>
    </row>
    <row r="385" spans="1:8" x14ac:dyDescent="0.25">
      <c r="A385" s="14">
        <v>42352</v>
      </c>
      <c r="B385" s="23" t="s">
        <v>76</v>
      </c>
      <c r="C385" s="58">
        <v>187.03</v>
      </c>
      <c r="D385" s="25">
        <v>4601213367</v>
      </c>
      <c r="E385" s="14">
        <v>42321</v>
      </c>
      <c r="F385" s="14">
        <v>42349</v>
      </c>
      <c r="G385" s="3">
        <f t="shared" si="11"/>
        <v>3</v>
      </c>
      <c r="H385" s="4">
        <f t="shared" si="10"/>
        <v>561.09</v>
      </c>
    </row>
    <row r="386" spans="1:8" x14ac:dyDescent="0.25">
      <c r="A386" s="14">
        <v>42352</v>
      </c>
      <c r="B386" s="23" t="s">
        <v>76</v>
      </c>
      <c r="C386" s="58">
        <v>372.27</v>
      </c>
      <c r="D386" s="25">
        <v>4601213380</v>
      </c>
      <c r="E386" s="14">
        <v>42321</v>
      </c>
      <c r="F386" s="14">
        <v>42349</v>
      </c>
      <c r="G386" s="3">
        <f t="shared" si="11"/>
        <v>3</v>
      </c>
      <c r="H386" s="4">
        <f t="shared" si="10"/>
        <v>1116.81</v>
      </c>
    </row>
    <row r="387" spans="1:8" x14ac:dyDescent="0.25">
      <c r="A387" s="14">
        <v>42352</v>
      </c>
      <c r="B387" s="23" t="s">
        <v>76</v>
      </c>
      <c r="C387" s="58">
        <v>692.79</v>
      </c>
      <c r="D387" s="25">
        <v>4601213406</v>
      </c>
      <c r="E387" s="14">
        <v>42321</v>
      </c>
      <c r="F387" s="14">
        <v>42349</v>
      </c>
      <c r="G387" s="3">
        <f t="shared" si="11"/>
        <v>3</v>
      </c>
      <c r="H387" s="4">
        <f t="shared" si="10"/>
        <v>2078.37</v>
      </c>
    </row>
    <row r="388" spans="1:8" x14ac:dyDescent="0.25">
      <c r="A388" s="14">
        <v>42352</v>
      </c>
      <c r="B388" s="23" t="s">
        <v>58</v>
      </c>
      <c r="C388" s="58">
        <v>6835.52</v>
      </c>
      <c r="D388" s="25" t="s">
        <v>2829</v>
      </c>
      <c r="E388" s="14">
        <v>42312</v>
      </c>
      <c r="F388" s="14">
        <v>42364</v>
      </c>
      <c r="G388" s="3">
        <f t="shared" si="11"/>
        <v>-12</v>
      </c>
      <c r="H388" s="4">
        <f t="shared" si="10"/>
        <v>-82026.240000000005</v>
      </c>
    </row>
    <row r="389" spans="1:8" x14ac:dyDescent="0.25">
      <c r="A389" s="14">
        <v>42352</v>
      </c>
      <c r="B389" s="23" t="s">
        <v>76</v>
      </c>
      <c r="C389" s="58">
        <v>1205.82</v>
      </c>
      <c r="D389" s="26">
        <v>4601213449</v>
      </c>
      <c r="E389" s="14">
        <v>42321</v>
      </c>
      <c r="F389" s="14">
        <v>42349</v>
      </c>
      <c r="G389" s="3">
        <f t="shared" si="11"/>
        <v>3</v>
      </c>
      <c r="H389" s="4">
        <f t="shared" si="10"/>
        <v>3617.46</v>
      </c>
    </row>
    <row r="390" spans="1:8" x14ac:dyDescent="0.25">
      <c r="A390" s="14">
        <v>42352</v>
      </c>
      <c r="B390" s="23" t="s">
        <v>76</v>
      </c>
      <c r="C390" s="58">
        <v>1833.43</v>
      </c>
      <c r="D390" s="25">
        <v>4601213441</v>
      </c>
      <c r="E390" s="14">
        <v>42321</v>
      </c>
      <c r="F390" s="14">
        <v>42349</v>
      </c>
      <c r="G390" s="3">
        <f t="shared" si="11"/>
        <v>3</v>
      </c>
      <c r="H390" s="4">
        <f t="shared" si="10"/>
        <v>5500.29</v>
      </c>
    </row>
    <row r="391" spans="1:8" x14ac:dyDescent="0.25">
      <c r="A391" s="14">
        <v>42352</v>
      </c>
      <c r="B391" s="23" t="s">
        <v>76</v>
      </c>
      <c r="C391" s="58">
        <v>1425.98</v>
      </c>
      <c r="D391" s="25">
        <v>4601213422</v>
      </c>
      <c r="E391" s="14">
        <v>42321</v>
      </c>
      <c r="F391" s="14">
        <v>42349</v>
      </c>
      <c r="G391" s="3">
        <f t="shared" si="11"/>
        <v>3</v>
      </c>
      <c r="H391" s="4">
        <f t="shared" ref="H391:H442" si="12">SUM(G391*C391)</f>
        <v>4277.9400000000005</v>
      </c>
    </row>
    <row r="392" spans="1:8" x14ac:dyDescent="0.25">
      <c r="A392" s="14">
        <v>42352</v>
      </c>
      <c r="B392" s="23" t="s">
        <v>76</v>
      </c>
      <c r="C392" s="58">
        <v>4563.9799999999996</v>
      </c>
      <c r="D392" s="25">
        <v>4601213421</v>
      </c>
      <c r="E392" s="14">
        <v>42321</v>
      </c>
      <c r="F392" s="14">
        <v>42349</v>
      </c>
      <c r="G392" s="3">
        <f t="shared" ref="G392:G442" si="13">SUM(A392-F392)</f>
        <v>3</v>
      </c>
      <c r="H392" s="4">
        <f t="shared" si="12"/>
        <v>13691.939999999999</v>
      </c>
    </row>
    <row r="393" spans="1:8" x14ac:dyDescent="0.25">
      <c r="A393" s="14">
        <v>42352</v>
      </c>
      <c r="B393" s="23" t="s">
        <v>76</v>
      </c>
      <c r="C393" s="58">
        <v>2348.4299999999998</v>
      </c>
      <c r="D393" s="25">
        <v>4601213434</v>
      </c>
      <c r="E393" s="14">
        <v>42321</v>
      </c>
      <c r="F393" s="14">
        <v>42349</v>
      </c>
      <c r="G393" s="3">
        <f t="shared" si="13"/>
        <v>3</v>
      </c>
      <c r="H393" s="4">
        <f t="shared" si="12"/>
        <v>7045.2899999999991</v>
      </c>
    </row>
    <row r="394" spans="1:8" x14ac:dyDescent="0.25">
      <c r="A394" s="14">
        <v>42352</v>
      </c>
      <c r="B394" s="23" t="s">
        <v>76</v>
      </c>
      <c r="C394" s="58">
        <v>3555.4</v>
      </c>
      <c r="D394" s="25">
        <v>4601213427</v>
      </c>
      <c r="E394" s="14">
        <v>42321</v>
      </c>
      <c r="F394" s="14">
        <v>42349</v>
      </c>
      <c r="G394" s="3">
        <f t="shared" si="13"/>
        <v>3</v>
      </c>
      <c r="H394" s="4">
        <f t="shared" si="12"/>
        <v>10666.2</v>
      </c>
    </row>
    <row r="395" spans="1:8" x14ac:dyDescent="0.25">
      <c r="A395" s="14">
        <v>42352</v>
      </c>
      <c r="B395" s="23" t="s">
        <v>76</v>
      </c>
      <c r="C395" s="58">
        <v>4145.2700000000004</v>
      </c>
      <c r="D395" s="25">
        <v>4601213419</v>
      </c>
      <c r="E395" s="14">
        <v>42321</v>
      </c>
      <c r="F395" s="14">
        <v>42349</v>
      </c>
      <c r="G395" s="3">
        <f t="shared" si="13"/>
        <v>3</v>
      </c>
      <c r="H395" s="4">
        <f t="shared" si="12"/>
        <v>12435.810000000001</v>
      </c>
    </row>
    <row r="396" spans="1:8" x14ac:dyDescent="0.25">
      <c r="A396" s="14">
        <v>42352</v>
      </c>
      <c r="B396" s="23" t="s">
        <v>76</v>
      </c>
      <c r="C396" s="58">
        <v>4092.24</v>
      </c>
      <c r="D396" s="25">
        <v>4601213407</v>
      </c>
      <c r="E396" s="14">
        <v>42321</v>
      </c>
      <c r="F396" s="14">
        <v>42349</v>
      </c>
      <c r="G396" s="3">
        <f t="shared" si="13"/>
        <v>3</v>
      </c>
      <c r="H396" s="4">
        <f t="shared" si="12"/>
        <v>12276.72</v>
      </c>
    </row>
    <row r="397" spans="1:8" x14ac:dyDescent="0.25">
      <c r="A397" s="14">
        <v>42352</v>
      </c>
      <c r="B397" s="23" t="s">
        <v>76</v>
      </c>
      <c r="C397" s="58">
        <v>1743.53</v>
      </c>
      <c r="D397" s="25">
        <v>4601213404</v>
      </c>
      <c r="E397" s="14">
        <v>42321</v>
      </c>
      <c r="F397" s="14">
        <v>42349</v>
      </c>
      <c r="G397" s="3">
        <f t="shared" si="13"/>
        <v>3</v>
      </c>
      <c r="H397" s="4">
        <f t="shared" si="12"/>
        <v>5230.59</v>
      </c>
    </row>
    <row r="398" spans="1:8" x14ac:dyDescent="0.25">
      <c r="A398" s="14">
        <v>42352</v>
      </c>
      <c r="B398" s="23" t="s">
        <v>76</v>
      </c>
      <c r="C398" s="58">
        <v>9328.08</v>
      </c>
      <c r="D398" s="25">
        <v>4601213402</v>
      </c>
      <c r="E398" s="14">
        <v>42321</v>
      </c>
      <c r="F398" s="14">
        <v>42349</v>
      </c>
      <c r="G398" s="3">
        <f t="shared" si="13"/>
        <v>3</v>
      </c>
      <c r="H398" s="4">
        <f t="shared" si="12"/>
        <v>27984.239999999998</v>
      </c>
    </row>
    <row r="399" spans="1:8" x14ac:dyDescent="0.25">
      <c r="A399" s="14">
        <v>42352</v>
      </c>
      <c r="B399" s="23" t="s">
        <v>76</v>
      </c>
      <c r="C399" s="58">
        <v>1660.09</v>
      </c>
      <c r="D399" s="25">
        <v>4601213396</v>
      </c>
      <c r="E399" s="14">
        <v>42321</v>
      </c>
      <c r="F399" s="14">
        <v>42349</v>
      </c>
      <c r="G399" s="3">
        <f t="shared" si="13"/>
        <v>3</v>
      </c>
      <c r="H399" s="4">
        <f t="shared" si="12"/>
        <v>4980.2699999999995</v>
      </c>
    </row>
    <row r="400" spans="1:8" x14ac:dyDescent="0.25">
      <c r="A400" s="14">
        <v>42352</v>
      </c>
      <c r="B400" s="23" t="s">
        <v>76</v>
      </c>
      <c r="C400" s="58">
        <v>2640.55</v>
      </c>
      <c r="D400" s="25">
        <v>4601213394</v>
      </c>
      <c r="E400" s="14">
        <v>42321</v>
      </c>
      <c r="F400" s="14">
        <v>42349</v>
      </c>
      <c r="G400" s="3">
        <f t="shared" si="13"/>
        <v>3</v>
      </c>
      <c r="H400" s="4">
        <f t="shared" si="12"/>
        <v>7921.6500000000005</v>
      </c>
    </row>
    <row r="401" spans="1:8" x14ac:dyDescent="0.25">
      <c r="A401" s="14">
        <v>42352</v>
      </c>
      <c r="B401" s="23" t="s">
        <v>76</v>
      </c>
      <c r="C401" s="58">
        <v>1543.33</v>
      </c>
      <c r="D401" s="25">
        <v>4601213373</v>
      </c>
      <c r="E401" s="14">
        <v>42321</v>
      </c>
      <c r="F401" s="14">
        <v>42349</v>
      </c>
      <c r="G401" s="3">
        <f t="shared" si="13"/>
        <v>3</v>
      </c>
      <c r="H401" s="4">
        <f t="shared" si="12"/>
        <v>4629.99</v>
      </c>
    </row>
    <row r="402" spans="1:8" x14ac:dyDescent="0.25">
      <c r="A402" s="14">
        <v>42352</v>
      </c>
      <c r="B402" s="23" t="s">
        <v>76</v>
      </c>
      <c r="C402" s="58">
        <v>3193.17</v>
      </c>
      <c r="D402" s="25">
        <v>4601213369</v>
      </c>
      <c r="E402" s="14">
        <v>42321</v>
      </c>
      <c r="F402" s="14">
        <v>42349</v>
      </c>
      <c r="G402" s="3">
        <f t="shared" si="13"/>
        <v>3</v>
      </c>
      <c r="H402" s="4">
        <f t="shared" si="12"/>
        <v>9579.51</v>
      </c>
    </row>
    <row r="403" spans="1:8" x14ac:dyDescent="0.25">
      <c r="A403" s="14">
        <v>42352</v>
      </c>
      <c r="B403" s="23" t="s">
        <v>76</v>
      </c>
      <c r="C403" s="58">
        <v>1842.85</v>
      </c>
      <c r="D403" s="25">
        <v>4601213378</v>
      </c>
      <c r="E403" s="14">
        <v>42321</v>
      </c>
      <c r="F403" s="14">
        <v>42349</v>
      </c>
      <c r="G403" s="3">
        <f t="shared" si="13"/>
        <v>3</v>
      </c>
      <c r="H403" s="4">
        <f t="shared" si="12"/>
        <v>5528.5499999999993</v>
      </c>
    </row>
    <row r="404" spans="1:8" x14ac:dyDescent="0.25">
      <c r="A404" s="14">
        <v>42352</v>
      </c>
      <c r="B404" s="23" t="s">
        <v>76</v>
      </c>
      <c r="C404" s="58">
        <v>719.24</v>
      </c>
      <c r="D404" s="25">
        <v>4601238061</v>
      </c>
      <c r="E404" s="14">
        <v>42321</v>
      </c>
      <c r="F404" s="14">
        <v>42349</v>
      </c>
      <c r="G404" s="3">
        <f t="shared" si="13"/>
        <v>3</v>
      </c>
      <c r="H404" s="4">
        <f t="shared" si="12"/>
        <v>2157.7200000000003</v>
      </c>
    </row>
    <row r="405" spans="1:8" x14ac:dyDescent="0.25">
      <c r="A405" s="14">
        <v>42352</v>
      </c>
      <c r="B405" s="23" t="s">
        <v>2830</v>
      </c>
      <c r="C405" s="58">
        <v>9433.3799999999992</v>
      </c>
      <c r="D405" s="25">
        <v>40</v>
      </c>
      <c r="E405" s="14">
        <v>42332</v>
      </c>
      <c r="F405" s="14">
        <v>42364</v>
      </c>
      <c r="G405" s="3">
        <f t="shared" si="13"/>
        <v>-12</v>
      </c>
      <c r="H405" s="4">
        <f t="shared" si="12"/>
        <v>-113200.56</v>
      </c>
    </row>
    <row r="406" spans="1:8" x14ac:dyDescent="0.25">
      <c r="A406" s="14">
        <v>42352</v>
      </c>
      <c r="B406" s="23" t="s">
        <v>131</v>
      </c>
      <c r="C406" s="58">
        <v>4865.3900000000003</v>
      </c>
      <c r="D406" s="25" t="s">
        <v>2831</v>
      </c>
      <c r="E406" s="14">
        <v>42331</v>
      </c>
      <c r="F406" s="14">
        <v>42371</v>
      </c>
      <c r="G406" s="3">
        <f t="shared" si="13"/>
        <v>-19</v>
      </c>
      <c r="H406" s="4">
        <f t="shared" si="12"/>
        <v>-92442.41</v>
      </c>
    </row>
    <row r="407" spans="1:8" x14ac:dyDescent="0.25">
      <c r="A407" s="14">
        <v>42352</v>
      </c>
      <c r="B407" s="23" t="s">
        <v>2832</v>
      </c>
      <c r="C407" s="58">
        <v>8717.39</v>
      </c>
      <c r="D407" s="25" t="s">
        <v>2833</v>
      </c>
      <c r="E407" s="14">
        <v>42332</v>
      </c>
      <c r="F407" s="14">
        <v>42362</v>
      </c>
      <c r="G407" s="3">
        <f t="shared" si="13"/>
        <v>-10</v>
      </c>
      <c r="H407" s="4">
        <f t="shared" si="12"/>
        <v>-87173.9</v>
      </c>
    </row>
    <row r="408" spans="1:8" x14ac:dyDescent="0.25">
      <c r="A408" s="14">
        <v>42352</v>
      </c>
      <c r="B408" s="23" t="s">
        <v>23</v>
      </c>
      <c r="C408" s="58">
        <v>500</v>
      </c>
      <c r="D408" s="25" t="s">
        <v>2834</v>
      </c>
      <c r="E408" s="14">
        <v>42338</v>
      </c>
      <c r="F408" s="14">
        <v>42373</v>
      </c>
      <c r="G408" s="3">
        <f t="shared" si="13"/>
        <v>-21</v>
      </c>
      <c r="H408" s="4">
        <f t="shared" si="12"/>
        <v>-10500</v>
      </c>
    </row>
    <row r="409" spans="1:8" x14ac:dyDescent="0.25">
      <c r="A409" s="14">
        <v>42353</v>
      </c>
      <c r="B409" s="23" t="s">
        <v>2835</v>
      </c>
      <c r="C409" s="58">
        <v>1903.2</v>
      </c>
      <c r="D409" s="25" t="s">
        <v>321</v>
      </c>
      <c r="E409" s="14">
        <v>42288</v>
      </c>
      <c r="F409" s="14">
        <v>42319</v>
      </c>
      <c r="G409" s="3">
        <f t="shared" si="13"/>
        <v>34</v>
      </c>
      <c r="H409" s="4">
        <f t="shared" si="12"/>
        <v>64708.800000000003</v>
      </c>
    </row>
    <row r="410" spans="1:8" x14ac:dyDescent="0.25">
      <c r="A410" s="14">
        <v>42353</v>
      </c>
      <c r="B410" s="23" t="s">
        <v>2836</v>
      </c>
      <c r="C410" s="58">
        <v>3660</v>
      </c>
      <c r="D410" s="25" t="s">
        <v>2837</v>
      </c>
      <c r="E410" s="14">
        <v>42345</v>
      </c>
      <c r="F410" s="14">
        <v>42378</v>
      </c>
      <c r="G410" s="3">
        <f t="shared" si="13"/>
        <v>-25</v>
      </c>
      <c r="H410" s="4">
        <f t="shared" si="12"/>
        <v>-91500</v>
      </c>
    </row>
    <row r="411" spans="1:8" x14ac:dyDescent="0.25">
      <c r="A411" s="14">
        <v>42353</v>
      </c>
      <c r="B411" s="23" t="s">
        <v>2838</v>
      </c>
      <c r="C411" s="58">
        <v>1592.31</v>
      </c>
      <c r="D411" s="25">
        <v>451</v>
      </c>
      <c r="E411" s="14">
        <v>42328</v>
      </c>
      <c r="F411" s="14">
        <v>42362</v>
      </c>
      <c r="G411" s="3">
        <f t="shared" si="13"/>
        <v>-9</v>
      </c>
      <c r="H411" s="4">
        <f t="shared" si="12"/>
        <v>-14330.789999999999</v>
      </c>
    </row>
    <row r="412" spans="1:8" x14ac:dyDescent="0.25">
      <c r="A412" s="14">
        <v>42353</v>
      </c>
      <c r="B412" s="23" t="s">
        <v>31</v>
      </c>
      <c r="C412" s="58">
        <v>6288</v>
      </c>
      <c r="D412" s="25" t="s">
        <v>2839</v>
      </c>
      <c r="E412" s="14">
        <v>42345</v>
      </c>
      <c r="F412" s="14">
        <v>42376</v>
      </c>
      <c r="G412" s="3">
        <f t="shared" si="13"/>
        <v>-23</v>
      </c>
      <c r="H412" s="4">
        <f t="shared" si="12"/>
        <v>-144624</v>
      </c>
    </row>
    <row r="413" spans="1:8" x14ac:dyDescent="0.25">
      <c r="A413" s="14">
        <v>42353</v>
      </c>
      <c r="B413" s="23" t="s">
        <v>130</v>
      </c>
      <c r="C413" s="58">
        <v>677.25</v>
      </c>
      <c r="D413" s="25">
        <v>41</v>
      </c>
      <c r="E413" s="14">
        <v>42345</v>
      </c>
      <c r="F413" s="14">
        <v>42377</v>
      </c>
      <c r="G413" s="3">
        <f t="shared" si="13"/>
        <v>-24</v>
      </c>
      <c r="H413" s="4">
        <f t="shared" si="12"/>
        <v>-16254</v>
      </c>
    </row>
    <row r="414" spans="1:8" x14ac:dyDescent="0.25">
      <c r="A414" s="14">
        <v>42353</v>
      </c>
      <c r="B414" s="23" t="s">
        <v>2589</v>
      </c>
      <c r="C414" s="58">
        <v>3559.88</v>
      </c>
      <c r="D414" s="25">
        <v>28100</v>
      </c>
      <c r="E414" s="14">
        <v>42320</v>
      </c>
      <c r="F414" s="14">
        <v>42383</v>
      </c>
      <c r="G414" s="3">
        <f t="shared" si="13"/>
        <v>-30</v>
      </c>
      <c r="H414" s="4">
        <f t="shared" si="12"/>
        <v>-106796.40000000001</v>
      </c>
    </row>
    <row r="415" spans="1:8" x14ac:dyDescent="0.25">
      <c r="A415" s="14">
        <v>42353</v>
      </c>
      <c r="B415" s="23" t="s">
        <v>2589</v>
      </c>
      <c r="C415" s="58">
        <v>3260.02</v>
      </c>
      <c r="D415" s="25">
        <v>27900</v>
      </c>
      <c r="E415" s="14">
        <v>42320</v>
      </c>
      <c r="F415" s="14">
        <v>42383</v>
      </c>
      <c r="G415" s="3">
        <f t="shared" si="13"/>
        <v>-30</v>
      </c>
      <c r="H415" s="4">
        <f t="shared" si="12"/>
        <v>-97800.6</v>
      </c>
    </row>
    <row r="416" spans="1:8" x14ac:dyDescent="0.25">
      <c r="A416" s="14">
        <v>42353</v>
      </c>
      <c r="B416" s="23" t="s">
        <v>2589</v>
      </c>
      <c r="C416" s="58">
        <v>94.43</v>
      </c>
      <c r="D416" s="25">
        <v>27800</v>
      </c>
      <c r="E416" s="14">
        <v>42320</v>
      </c>
      <c r="F416" s="14">
        <v>42383</v>
      </c>
      <c r="G416" s="3">
        <f t="shared" si="13"/>
        <v>-30</v>
      </c>
      <c r="H416" s="4">
        <f t="shared" si="12"/>
        <v>-2832.9</v>
      </c>
    </row>
    <row r="417" spans="1:8" x14ac:dyDescent="0.25">
      <c r="A417" s="14">
        <v>42353</v>
      </c>
      <c r="B417" s="23" t="s">
        <v>2589</v>
      </c>
      <c r="C417" s="58">
        <v>6137.02</v>
      </c>
      <c r="D417" s="25">
        <v>28900</v>
      </c>
      <c r="E417" s="14">
        <v>42320</v>
      </c>
      <c r="F417" s="14">
        <v>42383</v>
      </c>
      <c r="G417" s="3">
        <f t="shared" si="13"/>
        <v>-30</v>
      </c>
      <c r="H417" s="4">
        <f t="shared" si="12"/>
        <v>-184110.6</v>
      </c>
    </row>
    <row r="418" spans="1:8" x14ac:dyDescent="0.25">
      <c r="A418" s="14">
        <v>42353</v>
      </c>
      <c r="B418" s="23" t="s">
        <v>2589</v>
      </c>
      <c r="C418" s="58">
        <v>6356.78</v>
      </c>
      <c r="D418" s="25">
        <v>29800</v>
      </c>
      <c r="E418" s="14">
        <v>42320</v>
      </c>
      <c r="F418" s="14">
        <v>42383</v>
      </c>
      <c r="G418" s="3">
        <f t="shared" si="13"/>
        <v>-30</v>
      </c>
      <c r="H418" s="4">
        <f t="shared" si="12"/>
        <v>-190703.4</v>
      </c>
    </row>
    <row r="419" spans="1:8" x14ac:dyDescent="0.25">
      <c r="A419" s="14">
        <v>42353</v>
      </c>
      <c r="B419" s="23" t="s">
        <v>2589</v>
      </c>
      <c r="C419" s="58">
        <v>3143.65</v>
      </c>
      <c r="D419" s="25">
        <v>29700</v>
      </c>
      <c r="E419" s="14">
        <v>42320</v>
      </c>
      <c r="F419" s="14">
        <v>42383</v>
      </c>
      <c r="G419" s="3">
        <f t="shared" si="13"/>
        <v>-30</v>
      </c>
      <c r="H419" s="4">
        <f t="shared" si="12"/>
        <v>-94309.5</v>
      </c>
    </row>
    <row r="420" spans="1:8" x14ac:dyDescent="0.25">
      <c r="A420" s="14">
        <v>42353</v>
      </c>
      <c r="B420" s="23" t="s">
        <v>15</v>
      </c>
      <c r="C420" s="58">
        <v>36065.57</v>
      </c>
      <c r="D420" s="25" t="s">
        <v>2840</v>
      </c>
      <c r="E420" s="14">
        <v>42342</v>
      </c>
      <c r="F420" s="14">
        <v>42378</v>
      </c>
      <c r="G420" s="3">
        <f t="shared" si="13"/>
        <v>-25</v>
      </c>
      <c r="H420" s="4">
        <f t="shared" si="12"/>
        <v>-901639.25</v>
      </c>
    </row>
    <row r="421" spans="1:8" x14ac:dyDescent="0.25">
      <c r="A421" s="14">
        <v>42353</v>
      </c>
      <c r="B421" s="23" t="s">
        <v>30</v>
      </c>
      <c r="C421" s="58">
        <v>5000</v>
      </c>
      <c r="D421" s="25" t="s">
        <v>2841</v>
      </c>
      <c r="E421" s="14">
        <v>42325</v>
      </c>
      <c r="F421" s="14">
        <v>42378</v>
      </c>
      <c r="G421" s="3">
        <f t="shared" si="13"/>
        <v>-25</v>
      </c>
      <c r="H421" s="4">
        <f t="shared" si="12"/>
        <v>-125000</v>
      </c>
    </row>
    <row r="422" spans="1:8" x14ac:dyDescent="0.25">
      <c r="A422" s="14">
        <v>42353</v>
      </c>
      <c r="B422" s="23" t="s">
        <v>92</v>
      </c>
      <c r="C422" s="58">
        <v>4372.55</v>
      </c>
      <c r="D422" s="25" t="s">
        <v>2842</v>
      </c>
      <c r="E422" s="14">
        <v>42313</v>
      </c>
      <c r="F422" s="14">
        <v>42347</v>
      </c>
      <c r="G422" s="3">
        <f t="shared" si="13"/>
        <v>6</v>
      </c>
      <c r="H422" s="4">
        <f t="shared" si="12"/>
        <v>26235.300000000003</v>
      </c>
    </row>
    <row r="423" spans="1:8" x14ac:dyDescent="0.25">
      <c r="A423" s="14">
        <v>42353</v>
      </c>
      <c r="B423" s="23" t="s">
        <v>73</v>
      </c>
      <c r="C423" s="58">
        <v>10061.5</v>
      </c>
      <c r="D423" s="25">
        <v>21976</v>
      </c>
      <c r="E423" s="14">
        <v>42352</v>
      </c>
      <c r="F423" s="14">
        <v>42383</v>
      </c>
      <c r="G423" s="3">
        <f t="shared" si="13"/>
        <v>-30</v>
      </c>
      <c r="H423" s="4">
        <f t="shared" si="12"/>
        <v>-301845</v>
      </c>
    </row>
    <row r="424" spans="1:8" x14ac:dyDescent="0.25">
      <c r="A424" s="14">
        <v>42353</v>
      </c>
      <c r="B424" s="23" t="s">
        <v>2843</v>
      </c>
      <c r="C424" s="58">
        <v>4983.62</v>
      </c>
      <c r="D424" s="25">
        <v>49</v>
      </c>
      <c r="E424" s="14">
        <v>42340</v>
      </c>
      <c r="F424" s="14">
        <v>42371</v>
      </c>
      <c r="G424" s="3">
        <f t="shared" si="13"/>
        <v>-18</v>
      </c>
      <c r="H424" s="4">
        <f t="shared" si="12"/>
        <v>-89705.16</v>
      </c>
    </row>
    <row r="425" spans="1:8" x14ac:dyDescent="0.25">
      <c r="A425" s="14">
        <v>42353</v>
      </c>
      <c r="B425" s="23" t="s">
        <v>2843</v>
      </c>
      <c r="C425" s="58">
        <v>4983.62</v>
      </c>
      <c r="D425" s="25">
        <v>50</v>
      </c>
      <c r="E425" s="14">
        <v>42340</v>
      </c>
      <c r="F425" s="14">
        <v>42371</v>
      </c>
      <c r="G425" s="3">
        <f t="shared" si="13"/>
        <v>-18</v>
      </c>
      <c r="H425" s="4">
        <f t="shared" si="12"/>
        <v>-89705.16</v>
      </c>
    </row>
    <row r="426" spans="1:8" x14ac:dyDescent="0.25">
      <c r="A426" s="14">
        <v>42353</v>
      </c>
      <c r="B426" s="23" t="s">
        <v>2843</v>
      </c>
      <c r="C426" s="58">
        <v>4983.62</v>
      </c>
      <c r="D426" s="25">
        <v>51</v>
      </c>
      <c r="E426" s="14">
        <v>42340</v>
      </c>
      <c r="F426" s="14">
        <v>42371</v>
      </c>
      <c r="G426" s="3">
        <f t="shared" si="13"/>
        <v>-18</v>
      </c>
      <c r="H426" s="4">
        <f t="shared" si="12"/>
        <v>-89705.16</v>
      </c>
    </row>
    <row r="427" spans="1:8" x14ac:dyDescent="0.25">
      <c r="A427" s="14">
        <v>42353</v>
      </c>
      <c r="B427" s="23" t="s">
        <v>21</v>
      </c>
      <c r="C427" s="58">
        <v>130.16</v>
      </c>
      <c r="D427" s="25" t="s">
        <v>2844</v>
      </c>
      <c r="E427" s="14">
        <v>42331</v>
      </c>
      <c r="F427" s="14">
        <v>42371</v>
      </c>
      <c r="G427" s="3">
        <f t="shared" si="13"/>
        <v>-18</v>
      </c>
      <c r="H427" s="4">
        <f t="shared" si="12"/>
        <v>-2342.88</v>
      </c>
    </row>
    <row r="428" spans="1:8" x14ac:dyDescent="0.25">
      <c r="A428" s="14">
        <v>42353</v>
      </c>
      <c r="B428" s="23" t="s">
        <v>21</v>
      </c>
      <c r="C428" s="58">
        <v>60.24</v>
      </c>
      <c r="D428" s="25" t="s">
        <v>2845</v>
      </c>
      <c r="E428" s="14">
        <v>42335</v>
      </c>
      <c r="F428" s="14">
        <v>42371</v>
      </c>
      <c r="G428" s="3">
        <f t="shared" si="13"/>
        <v>-18</v>
      </c>
      <c r="H428" s="4">
        <f t="shared" si="12"/>
        <v>-1084.32</v>
      </c>
    </row>
    <row r="429" spans="1:8" x14ac:dyDescent="0.25">
      <c r="A429" s="14">
        <v>42354</v>
      </c>
      <c r="B429" s="23" t="s">
        <v>121</v>
      </c>
      <c r="C429" s="58">
        <v>4.1399999999999997</v>
      </c>
      <c r="D429" s="25" t="s">
        <v>2846</v>
      </c>
      <c r="E429" s="14">
        <v>42307</v>
      </c>
      <c r="F429" s="14">
        <v>42341</v>
      </c>
      <c r="G429" s="3">
        <f t="shared" si="13"/>
        <v>13</v>
      </c>
      <c r="H429" s="4">
        <f t="shared" si="12"/>
        <v>53.819999999999993</v>
      </c>
    </row>
    <row r="430" spans="1:8" x14ac:dyDescent="0.25">
      <c r="A430" s="14">
        <v>42354</v>
      </c>
      <c r="B430" s="23" t="s">
        <v>120</v>
      </c>
      <c r="C430" s="58">
        <v>45.75</v>
      </c>
      <c r="D430" s="25" t="s">
        <v>2847</v>
      </c>
      <c r="E430" s="14">
        <v>42307</v>
      </c>
      <c r="F430" s="14">
        <v>42341</v>
      </c>
      <c r="G430" s="3">
        <f t="shared" si="13"/>
        <v>13</v>
      </c>
      <c r="H430" s="4">
        <f t="shared" si="12"/>
        <v>594.75</v>
      </c>
    </row>
    <row r="431" spans="1:8" x14ac:dyDescent="0.25">
      <c r="A431" s="14">
        <v>42354</v>
      </c>
      <c r="B431" s="23" t="s">
        <v>2848</v>
      </c>
      <c r="C431" s="58">
        <v>1542.5</v>
      </c>
      <c r="D431" s="25" t="s">
        <v>2849</v>
      </c>
      <c r="E431" s="14">
        <v>42341</v>
      </c>
      <c r="F431" s="14">
        <v>42373</v>
      </c>
      <c r="G431" s="3">
        <f t="shared" si="13"/>
        <v>-19</v>
      </c>
      <c r="H431" s="4">
        <f t="shared" si="12"/>
        <v>-29307.5</v>
      </c>
    </row>
    <row r="432" spans="1:8" x14ac:dyDescent="0.25">
      <c r="A432" s="14">
        <v>42354</v>
      </c>
      <c r="B432" s="23" t="s">
        <v>2850</v>
      </c>
      <c r="C432" s="58">
        <v>1650</v>
      </c>
      <c r="D432" s="25" t="s">
        <v>2851</v>
      </c>
      <c r="E432" s="14">
        <v>42335</v>
      </c>
      <c r="F432" s="14">
        <v>42372</v>
      </c>
      <c r="G432" s="3">
        <f t="shared" si="13"/>
        <v>-18</v>
      </c>
      <c r="H432" s="4">
        <f t="shared" si="12"/>
        <v>-29700</v>
      </c>
    </row>
    <row r="433" spans="1:8" x14ac:dyDescent="0.25">
      <c r="A433" s="14">
        <v>42354</v>
      </c>
      <c r="B433" s="23" t="s">
        <v>2852</v>
      </c>
      <c r="C433" s="58">
        <v>2786.21</v>
      </c>
      <c r="D433" s="25">
        <v>173</v>
      </c>
      <c r="E433" s="14">
        <v>42338</v>
      </c>
      <c r="F433" s="14">
        <v>42378</v>
      </c>
      <c r="G433" s="3">
        <f t="shared" si="13"/>
        <v>-24</v>
      </c>
      <c r="H433" s="4">
        <f t="shared" si="12"/>
        <v>-66869.040000000008</v>
      </c>
    </row>
    <row r="434" spans="1:8" x14ac:dyDescent="0.25">
      <c r="A434" s="14">
        <v>42354</v>
      </c>
      <c r="B434" s="23" t="s">
        <v>2830</v>
      </c>
      <c r="C434" s="58">
        <v>4500</v>
      </c>
      <c r="D434" s="25">
        <v>42</v>
      </c>
      <c r="E434" s="14">
        <v>42348</v>
      </c>
      <c r="F434" s="14">
        <v>42381</v>
      </c>
      <c r="G434" s="3">
        <f t="shared" si="13"/>
        <v>-27</v>
      </c>
      <c r="H434" s="4">
        <f t="shared" si="12"/>
        <v>-121500</v>
      </c>
    </row>
    <row r="435" spans="1:8" x14ac:dyDescent="0.25">
      <c r="A435" s="14">
        <v>42354</v>
      </c>
      <c r="B435" s="23" t="s">
        <v>2853</v>
      </c>
      <c r="C435" s="58">
        <v>12417.98</v>
      </c>
      <c r="D435" s="25" t="s">
        <v>2854</v>
      </c>
      <c r="E435" s="14">
        <v>42339</v>
      </c>
      <c r="F435" s="14">
        <v>42370</v>
      </c>
      <c r="G435" s="3">
        <f t="shared" si="13"/>
        <v>-16</v>
      </c>
      <c r="H435" s="4">
        <f t="shared" si="12"/>
        <v>-198687.68</v>
      </c>
    </row>
    <row r="436" spans="1:8" x14ac:dyDescent="0.25">
      <c r="A436" s="14">
        <v>42354</v>
      </c>
      <c r="B436" s="23" t="s">
        <v>2853</v>
      </c>
      <c r="C436" s="58">
        <v>12417.98</v>
      </c>
      <c r="D436" s="25" t="s">
        <v>2855</v>
      </c>
      <c r="E436" s="14">
        <v>42310</v>
      </c>
      <c r="F436" s="14">
        <v>42370</v>
      </c>
      <c r="G436" s="3">
        <f t="shared" si="13"/>
        <v>-16</v>
      </c>
      <c r="H436" s="4">
        <f t="shared" si="12"/>
        <v>-198687.68</v>
      </c>
    </row>
    <row r="437" spans="1:8" x14ac:dyDescent="0.25">
      <c r="A437" s="14">
        <v>42354</v>
      </c>
      <c r="B437" s="23" t="s">
        <v>2856</v>
      </c>
      <c r="C437" s="58">
        <v>6217.12</v>
      </c>
      <c r="D437" s="25">
        <v>97</v>
      </c>
      <c r="E437" s="14">
        <v>42348</v>
      </c>
      <c r="F437" s="14">
        <v>42379</v>
      </c>
      <c r="G437" s="3">
        <f t="shared" si="13"/>
        <v>-25</v>
      </c>
      <c r="H437" s="4">
        <f t="shared" si="12"/>
        <v>-155428</v>
      </c>
    </row>
    <row r="438" spans="1:8" x14ac:dyDescent="0.25">
      <c r="A438" s="14">
        <v>42354</v>
      </c>
      <c r="B438" s="23" t="s">
        <v>55</v>
      </c>
      <c r="C438" s="58">
        <v>3123.64</v>
      </c>
      <c r="D438" s="25" t="s">
        <v>2857</v>
      </c>
      <c r="E438" s="14">
        <v>42347</v>
      </c>
      <c r="F438" s="14">
        <v>42385</v>
      </c>
      <c r="G438" s="3">
        <v>-30</v>
      </c>
      <c r="H438" s="4">
        <f t="shared" si="12"/>
        <v>-93709.2</v>
      </c>
    </row>
    <row r="439" spans="1:8" x14ac:dyDescent="0.25">
      <c r="A439" s="14">
        <v>42354</v>
      </c>
      <c r="B439" s="23" t="s">
        <v>113</v>
      </c>
      <c r="C439" s="58">
        <v>828</v>
      </c>
      <c r="D439" s="25">
        <v>20151400265</v>
      </c>
      <c r="E439" s="14">
        <v>42341</v>
      </c>
      <c r="F439" s="14">
        <v>42380</v>
      </c>
      <c r="G439" s="3">
        <f t="shared" si="13"/>
        <v>-26</v>
      </c>
      <c r="H439" s="4">
        <f t="shared" si="12"/>
        <v>-21528</v>
      </c>
    </row>
    <row r="440" spans="1:8" x14ac:dyDescent="0.25">
      <c r="A440" s="14">
        <v>42356</v>
      </c>
      <c r="B440" s="23" t="s">
        <v>21</v>
      </c>
      <c r="C440" s="58">
        <v>52.4</v>
      </c>
      <c r="D440" s="25" t="s">
        <v>2858</v>
      </c>
      <c r="E440" s="14">
        <v>42317</v>
      </c>
      <c r="F440" s="14">
        <v>42357</v>
      </c>
      <c r="G440" s="3">
        <f t="shared" si="13"/>
        <v>-1</v>
      </c>
      <c r="H440" s="4">
        <f t="shared" si="12"/>
        <v>-52.4</v>
      </c>
    </row>
    <row r="441" spans="1:8" x14ac:dyDescent="0.25">
      <c r="A441" s="14">
        <v>42356</v>
      </c>
      <c r="B441" s="23" t="s">
        <v>54</v>
      </c>
      <c r="C441" s="58">
        <v>14645.37</v>
      </c>
      <c r="D441" s="25" t="s">
        <v>2859</v>
      </c>
      <c r="E441" s="14">
        <v>42338</v>
      </c>
      <c r="F441" s="14">
        <v>42384</v>
      </c>
      <c r="G441" s="3">
        <f t="shared" si="13"/>
        <v>-28</v>
      </c>
      <c r="H441" s="4">
        <f t="shared" si="12"/>
        <v>-410070.36000000004</v>
      </c>
    </row>
    <row r="442" spans="1:8" x14ac:dyDescent="0.25">
      <c r="A442" s="14">
        <v>42356</v>
      </c>
      <c r="B442" s="23" t="s">
        <v>113</v>
      </c>
      <c r="C442" s="58">
        <v>612</v>
      </c>
      <c r="D442" s="25">
        <v>20151400264</v>
      </c>
      <c r="E442" s="14">
        <v>42341</v>
      </c>
      <c r="F442" s="14">
        <v>42380</v>
      </c>
      <c r="G442" s="3">
        <f t="shared" si="13"/>
        <v>-24</v>
      </c>
      <c r="H442" s="4">
        <f t="shared" si="12"/>
        <v>-14688</v>
      </c>
    </row>
    <row r="443" spans="1:8" x14ac:dyDescent="0.25">
      <c r="A443" s="7"/>
      <c r="B443" s="1"/>
      <c r="C443" s="13">
        <f>SUM(C9:C442)</f>
        <v>835694.33999999973</v>
      </c>
      <c r="D443" s="20"/>
      <c r="E443" s="7"/>
      <c r="F443" s="7"/>
      <c r="G443" s="8"/>
      <c r="H443" s="22">
        <f>SUM(H9:H442)</f>
        <v>-10363893.019999998</v>
      </c>
    </row>
    <row r="444" spans="1:8" ht="21.75" customHeight="1" thickBot="1" x14ac:dyDescent="0.3">
      <c r="A444" s="7"/>
      <c r="B444" s="1"/>
      <c r="C444" s="9"/>
      <c r="D444" s="20"/>
      <c r="E444" s="7"/>
      <c r="F444" s="7"/>
      <c r="G444" s="7"/>
      <c r="H444" s="7"/>
    </row>
    <row r="445" spans="1:8" ht="15.75" thickBot="1" x14ac:dyDescent="0.3">
      <c r="A445" s="78" t="s">
        <v>2860</v>
      </c>
      <c r="B445" s="79"/>
      <c r="C445" s="79"/>
      <c r="D445" s="80"/>
      <c r="E445" s="10">
        <f>SUM(H443/C443)</f>
        <v>-12.401535494424913</v>
      </c>
      <c r="F445" s="7"/>
      <c r="G445" s="7"/>
      <c r="H445" s="7"/>
    </row>
    <row r="446" spans="1:8" ht="15.75" customHeight="1" x14ac:dyDescent="0.25">
      <c r="A446" s="59"/>
      <c r="B446" s="60"/>
      <c r="C446" s="60"/>
      <c r="D446" s="60"/>
      <c r="E446" s="61"/>
      <c r="F446" s="7"/>
      <c r="G446" s="7"/>
      <c r="H446" s="7"/>
    </row>
    <row r="447" spans="1:8" ht="37.5" customHeight="1" x14ac:dyDescent="0.25">
      <c r="A447" s="81" t="s">
        <v>2580</v>
      </c>
      <c r="B447" s="82"/>
      <c r="C447" s="82"/>
      <c r="D447" s="82"/>
      <c r="E447" s="82"/>
      <c r="F447" s="82"/>
      <c r="G447" s="82"/>
      <c r="H447" s="82"/>
    </row>
  </sheetData>
  <mergeCells count="6">
    <mergeCell ref="A447:H447"/>
    <mergeCell ref="A1:H1"/>
    <mergeCell ref="A3:H3"/>
    <mergeCell ref="A4:H4"/>
    <mergeCell ref="B6:F6"/>
    <mergeCell ref="A445:D445"/>
  </mergeCells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8" sqref="F8"/>
    </sheetView>
  </sheetViews>
  <sheetFormatPr defaultRowHeight="15" x14ac:dyDescent="0.25"/>
  <cols>
    <col min="2" max="2" width="15.140625" customWidth="1"/>
    <col min="3" max="3" width="15.5703125" customWidth="1"/>
    <col min="4" max="4" width="17.42578125" customWidth="1"/>
    <col min="5" max="5" width="20.28515625" customWidth="1"/>
    <col min="6" max="6" width="9.140625" customWidth="1"/>
  </cols>
  <sheetData>
    <row r="1" spans="1:8" ht="26.25" x14ac:dyDescent="0.4">
      <c r="A1" s="72" t="s">
        <v>8</v>
      </c>
      <c r="B1" s="72"/>
      <c r="C1" s="72"/>
      <c r="D1" s="72"/>
      <c r="E1" s="72"/>
      <c r="F1" s="72"/>
      <c r="G1" s="73"/>
      <c r="H1" s="73"/>
    </row>
    <row r="2" spans="1:8" x14ac:dyDescent="0.25">
      <c r="A2" s="12"/>
      <c r="C2" s="68"/>
      <c r="D2" s="17"/>
      <c r="E2" s="12"/>
      <c r="F2" s="11"/>
      <c r="G2" s="68"/>
      <c r="H2" s="68"/>
    </row>
    <row r="3" spans="1:8" ht="20.25" x14ac:dyDescent="0.25">
      <c r="A3" s="74" t="s">
        <v>9</v>
      </c>
      <c r="B3" s="74"/>
      <c r="C3" s="74"/>
      <c r="D3" s="74"/>
      <c r="E3" s="74"/>
      <c r="F3" s="74"/>
      <c r="G3" s="73"/>
      <c r="H3" s="73"/>
    </row>
    <row r="4" spans="1:8" ht="15.75" x14ac:dyDescent="0.25">
      <c r="A4" s="75" t="s">
        <v>10</v>
      </c>
      <c r="B4" s="75"/>
      <c r="C4" s="75"/>
      <c r="D4" s="75"/>
      <c r="E4" s="75"/>
      <c r="F4" s="75"/>
      <c r="G4" s="73"/>
      <c r="H4" s="73"/>
    </row>
    <row r="5" spans="1:8" ht="12.75" customHeight="1" x14ac:dyDescent="0.25">
      <c r="A5" s="69"/>
      <c r="B5" s="69"/>
      <c r="C5" s="69"/>
      <c r="D5" s="18"/>
      <c r="E5" s="69"/>
      <c r="F5" s="69"/>
      <c r="G5" s="68"/>
      <c r="H5" s="68"/>
    </row>
    <row r="6" spans="1:8" x14ac:dyDescent="0.25">
      <c r="A6" s="76" t="s">
        <v>2862</v>
      </c>
      <c r="B6" s="83"/>
      <c r="C6" s="83"/>
      <c r="D6" s="83"/>
      <c r="E6" s="83"/>
      <c r="F6" s="83"/>
      <c r="G6" s="68"/>
      <c r="H6" s="68"/>
    </row>
    <row r="7" spans="1:8" x14ac:dyDescent="0.25">
      <c r="A7" s="70"/>
      <c r="B7" s="68"/>
      <c r="C7" s="68"/>
      <c r="D7" s="68"/>
      <c r="E7" s="68"/>
      <c r="G7" s="68"/>
      <c r="H7" s="68"/>
    </row>
    <row r="8" spans="1:8" x14ac:dyDescent="0.25">
      <c r="C8" s="65" t="s">
        <v>2576</v>
      </c>
      <c r="D8" s="65" t="s">
        <v>2577</v>
      </c>
    </row>
    <row r="9" spans="1:8" x14ac:dyDescent="0.25">
      <c r="B9" s="62" t="s">
        <v>2573</v>
      </c>
      <c r="C9" s="63">
        <v>7094481.1100000003</v>
      </c>
      <c r="D9" s="64">
        <v>507500688.19999999</v>
      </c>
    </row>
    <row r="10" spans="1:8" x14ac:dyDescent="0.25">
      <c r="B10" s="62" t="s">
        <v>2574</v>
      </c>
      <c r="C10" s="63">
        <v>3805253.8</v>
      </c>
      <c r="D10" s="64">
        <v>27732714.690000001</v>
      </c>
    </row>
    <row r="11" spans="1:8" x14ac:dyDescent="0.25">
      <c r="B11" s="62" t="s">
        <v>2575</v>
      </c>
      <c r="C11" s="63">
        <v>1791608.86</v>
      </c>
      <c r="D11" s="64">
        <v>28906618.640000001</v>
      </c>
    </row>
    <row r="12" spans="1:8" x14ac:dyDescent="0.25">
      <c r="B12" s="62" t="s">
        <v>2578</v>
      </c>
      <c r="C12" s="63">
        <v>835694.34</v>
      </c>
      <c r="D12" s="64">
        <v>-10363893.02</v>
      </c>
    </row>
    <row r="13" spans="1:8" x14ac:dyDescent="0.25">
      <c r="C13" s="66">
        <f>SUM(C9:C12)</f>
        <v>13527038.109999999</v>
      </c>
      <c r="D13" s="67">
        <f>SUM(D9:D12)</f>
        <v>553776128.50999999</v>
      </c>
    </row>
    <row r="17" spans="1:5" ht="15.75" thickBot="1" x14ac:dyDescent="0.3"/>
    <row r="18" spans="1:5" ht="15.75" thickBot="1" x14ac:dyDescent="0.3">
      <c r="A18" s="78" t="s">
        <v>2579</v>
      </c>
      <c r="B18" s="79"/>
      <c r="C18" s="79"/>
      <c r="D18" s="80"/>
      <c r="E18" s="10">
        <f>SUM(D13/C13)</f>
        <v>40.938461472997211</v>
      </c>
    </row>
  </sheetData>
  <mergeCells count="5">
    <mergeCell ref="A18:D18"/>
    <mergeCell ref="A1:H1"/>
    <mergeCell ref="A3:H3"/>
    <mergeCell ref="A4:H4"/>
    <mergeCell ref="A6:F6"/>
  </mergeCells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1 trimestre</vt:lpstr>
      <vt:lpstr>2 trimestre</vt:lpstr>
      <vt:lpstr>3 trimestre</vt:lpstr>
      <vt:lpstr>4 trimestre</vt:lpstr>
      <vt:lpstr>INDICE ANNO 2015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 dellorzo</dc:creator>
  <cp:lastModifiedBy>rosita dellorzo</cp:lastModifiedBy>
  <cp:lastPrinted>2016-02-01T07:58:28Z</cp:lastPrinted>
  <dcterms:created xsi:type="dcterms:W3CDTF">2015-11-03T09:37:27Z</dcterms:created>
  <dcterms:modified xsi:type="dcterms:W3CDTF">2016-02-03T08:48:45Z</dcterms:modified>
</cp:coreProperties>
</file>